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เอกสารงานก่อสร้างพัสุ66\"/>
    </mc:Choice>
  </mc:AlternateContent>
  <bookViews>
    <workbookView xWindow="-120" yWindow="-120" windowWidth="29040" windowHeight="15720" tabRatio="905" activeTab="4"/>
  </bookViews>
  <sheets>
    <sheet name="ปก" sheetId="1" r:id="rId1"/>
    <sheet name="ปร6" sheetId="2" r:id="rId2"/>
    <sheet name="ปร5" sheetId="3" r:id="rId3"/>
    <sheet name="ปร4รวม" sheetId="4" r:id="rId4"/>
    <sheet name="ปร4" sheetId="8" r:id="rId5"/>
  </sheets>
  <definedNames>
    <definedName name="\a">#REF!</definedName>
    <definedName name="\b">#N/A</definedName>
    <definedName name="\c">#REF!</definedName>
    <definedName name="\e">#N/A</definedName>
    <definedName name="\f">#REF!</definedName>
    <definedName name="\h">#REF!</definedName>
    <definedName name="\i">#N/A</definedName>
    <definedName name="\j">#N/A</definedName>
    <definedName name="\k">#N/A</definedName>
    <definedName name="\l">#REF!</definedName>
    <definedName name="\m">#N/A</definedName>
    <definedName name="\n">#N/A</definedName>
    <definedName name="\o">#N/A</definedName>
    <definedName name="\p">#N/A</definedName>
    <definedName name="\q">#N/A</definedName>
    <definedName name="\r">#REF!</definedName>
    <definedName name="\s">#REF!</definedName>
    <definedName name="\t">#N/A</definedName>
    <definedName name="\u">#N/A</definedName>
    <definedName name="\w">#N/A</definedName>
    <definedName name="\x">#REF!</definedName>
    <definedName name="\z">#N/A</definedName>
    <definedName name="____str1">#REF!</definedName>
    <definedName name="____str2">#REF!</definedName>
    <definedName name="____str3">#REF!</definedName>
    <definedName name="___day8">#REF!</definedName>
    <definedName name="___DOO1">#REF!</definedName>
    <definedName name="___str1">#REF!</definedName>
    <definedName name="___str2">#REF!</definedName>
    <definedName name="___str3">#REF!</definedName>
    <definedName name="___WIN1">#REF!</definedName>
    <definedName name="__2222">#REF!</definedName>
    <definedName name="__day1">#REF!</definedName>
    <definedName name="__day10">#REF!</definedName>
    <definedName name="__day11">#REF!</definedName>
    <definedName name="__day12">#REF!</definedName>
    <definedName name="__day13">#REF!</definedName>
    <definedName name="__day19">#REF!</definedName>
    <definedName name="__day2">#REF!</definedName>
    <definedName name="__day3">#REF!</definedName>
    <definedName name="__day4">#REF!</definedName>
    <definedName name="__day5">#REF!</definedName>
    <definedName name="__day6">#REF!</definedName>
    <definedName name="__day7">#REF!</definedName>
    <definedName name="__day9">#REF!</definedName>
    <definedName name="__DOO1">#REF!</definedName>
    <definedName name="__R__P_BS_ยอดเง">#N/A</definedName>
    <definedName name="__str1">#REF!</definedName>
    <definedName name="__str2">#REF!</definedName>
    <definedName name="__str3">#REF!</definedName>
    <definedName name="__WIN1">#REF!</definedName>
    <definedName name="_10">#REF!</definedName>
    <definedName name="_10Excel_BuiltIn_Print_Titles_9_1">#REF!</definedName>
    <definedName name="_11">#REF!</definedName>
    <definedName name="_12">#REF!</definedName>
    <definedName name="_13">#REF!</definedName>
    <definedName name="_14">#REF!</definedName>
    <definedName name="_15">#REF!</definedName>
    <definedName name="_16">#REF!</definedName>
    <definedName name="_17">#REF!</definedName>
    <definedName name="_18">#REF!</definedName>
    <definedName name="_19">#REF!</definedName>
    <definedName name="_1Excel_BuiltIn_Print_Area_7_1_1_1">"$#REF!.$A$1:$G$166"</definedName>
    <definedName name="_20">#REF!</definedName>
    <definedName name="_3Excel_BuiltIn_Print_Area_10_1">#REF!</definedName>
    <definedName name="_4.0___M_E_COST_BREAKDOWN">#REF!</definedName>
    <definedName name="_4Excel_BuiltIn_Print_Area_12_1_1">NA()</definedName>
    <definedName name="_5Excel_BuiltIn_Print_Area_10_1">#REF!</definedName>
    <definedName name="_6Excel_BuiltIn_Print_Area_12_1_1">NA()</definedName>
    <definedName name="_7Excel_BuiltIn_Print_Titles_10_1">#REF!</definedName>
    <definedName name="_8Excel_BuiltIn_Print_Titles_9_1">#REF!</definedName>
    <definedName name="_9_5_00">#REF!</definedName>
    <definedName name="_9Excel_BuiltIn_Print_Titles_10_1">#REF!</definedName>
    <definedName name="_a">#REF!</definedName>
    <definedName name="_a___0">#REF!</definedName>
    <definedName name="_a___4">#REF!</definedName>
    <definedName name="_ADD1">[0]!STOP2:[0]!STOP2E</definedName>
    <definedName name="_ADD2">[0]!STOP:[0]!STOPE</definedName>
    <definedName name="_APP1_FCBR_D__B">#N/A</definedName>
    <definedName name="_b">#N/A</definedName>
    <definedName name="_BIGRIGHT_2__R_">#N/A</definedName>
    <definedName name="_BOX2">#REF!</definedName>
    <definedName name="_c">#REF!</definedName>
    <definedName name="_c___0">#REF!</definedName>
    <definedName name="_c___4">#REF!</definedName>
    <definedName name="_CAL1">#REF!</definedName>
    <definedName name="_CAL10">#REF!</definedName>
    <definedName name="_CAL11">#REF!</definedName>
    <definedName name="_CAL12">#REF!</definedName>
    <definedName name="_CAL13">#REF!</definedName>
    <definedName name="_CAL14">#REF!</definedName>
    <definedName name="_CAL15">#REF!</definedName>
    <definedName name="_CAL16">#REF!</definedName>
    <definedName name="_CAL2">#REF!</definedName>
    <definedName name="_CAL3">#REF!</definedName>
    <definedName name="_CAL4">#REF!</definedName>
    <definedName name="_CAL5">#REF!</definedName>
    <definedName name="_CAL6">#REF!</definedName>
    <definedName name="_CAL7">#REF!</definedName>
    <definedName name="_CAL8">#REF!</definedName>
    <definedName name="_CAL9">#REF!</definedName>
    <definedName name="_D__R_7___R_3__">#N/A</definedName>
    <definedName name="_day1">#REF!</definedName>
    <definedName name="_day10">#REF!</definedName>
    <definedName name="_day11">#REF!</definedName>
    <definedName name="_day12">#REF!</definedName>
    <definedName name="_day13">#REF!</definedName>
    <definedName name="_day19">#REF!</definedName>
    <definedName name="_day2">#REF!</definedName>
    <definedName name="_day3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_DOO1">#REF!</definedName>
    <definedName name="_e">#N/A</definedName>
    <definedName name="_END__L__D_">#N/A</definedName>
    <definedName name="_f">NA()</definedName>
    <definedName name="_Fill">#REF!</definedName>
    <definedName name="_i">NA()</definedName>
    <definedName name="_IV360000">#REF!</definedName>
    <definedName name="_IV65600">#REF!</definedName>
    <definedName name="_IV65700">#REF!</definedName>
    <definedName name="_IV65800">#REF!</definedName>
    <definedName name="_IV65900">#REF!</definedName>
    <definedName name="_IV66000">#REF!</definedName>
    <definedName name="_IV67000">#REF!</definedName>
    <definedName name="_IV68000">#REF!</definedName>
    <definedName name="_IV69000">#REF!</definedName>
    <definedName name="_IV70000">#REF!</definedName>
    <definedName name="_IV72000">#REF!</definedName>
    <definedName name="_j">NA()</definedName>
    <definedName name="_k">NA()</definedName>
    <definedName name="_Key1">#REF!</definedName>
    <definedName name="_Key2">#REF!</definedName>
    <definedName name="_l">NA()</definedName>
    <definedName name="_L_._L_6___C__L">#N/A</definedName>
    <definedName name="_LM_SUMMARY">#REF!</definedName>
    <definedName name="_m">NA()</definedName>
    <definedName name="_n">NA()</definedName>
    <definedName name="_o">NA()</definedName>
    <definedName name="_p">#N/A</definedName>
    <definedName name="_PGUP_7__U_._EN">#N/A</definedName>
    <definedName name="_q">#N/A</definedName>
    <definedName name="_R__59_BS_0_R__">#N/A</definedName>
    <definedName name="_Regression_Int">1</definedName>
    <definedName name="_s">NA()</definedName>
    <definedName name="_SFL1">#REF!</definedName>
    <definedName name="_SFL2">#REF!</definedName>
    <definedName name="_SFL3">#REF!</definedName>
    <definedName name="_SFM1">#REF!</definedName>
    <definedName name="_SFM2">#REF!</definedName>
    <definedName name="_SFM3">#REF!</definedName>
    <definedName name="_SFM4">#REF!</definedName>
    <definedName name="_SFM5">#REF!</definedName>
    <definedName name="_SFM6">#REF!</definedName>
    <definedName name="_SFM7">#REF!</definedName>
    <definedName name="_SFQ1">#REF!</definedName>
    <definedName name="_SFQ2">#REF!</definedName>
    <definedName name="_SFQ3">#REF!</definedName>
    <definedName name="_SFQ4">#REF!</definedName>
    <definedName name="_Sort">#REF!</definedName>
    <definedName name="_str1">#REF!</definedName>
    <definedName name="_str2">#REF!</definedName>
    <definedName name="_str3">#REF!</definedName>
    <definedName name="_sub1">#REF!</definedName>
    <definedName name="_SUM1">#REF!</definedName>
    <definedName name="_SUM2">#REF!</definedName>
    <definedName name="_SUM3">#REF!</definedName>
    <definedName name="_t">NA()</definedName>
    <definedName name="_TOP2">#REF!</definedName>
    <definedName name="_TP2">#REF!</definedName>
    <definedName name="_u">NA()</definedName>
    <definedName name="_w">#N/A</definedName>
    <definedName name="_WIN1">#REF!</definedName>
    <definedName name="_WIR_D_2___APP1">#N/A</definedName>
    <definedName name="_z">#N/A</definedName>
    <definedName name="A">#REF!</definedName>
    <definedName name="AA">{#N/A,#N/A,TRUE,"SUM";#N/A,#N/A,TRUE,"EE";#N/A,#N/A,TRUE,"AC";#N/A,#N/A,TRUE,"SN"}</definedName>
    <definedName name="aaaa">#REF!</definedName>
    <definedName name="aaaaa">#REF!</definedName>
    <definedName name="aaag">{#N/A,#N/A,TRUE,"SUM";#N/A,#N/A,TRUE,"EE";#N/A,#N/A,TRUE,"AC";#N/A,#N/A,TRUE,"SN"}</definedName>
    <definedName name="AB">{#N/A,#N/A,TRUE,"SUM";#N/A,#N/A,TRUE,"EE";#N/A,#N/A,TRUE,"AC";#N/A,#N/A,TRUE,"SN"}</definedName>
    <definedName name="AC">#REF!</definedName>
    <definedName name="ACC">#REF!</definedName>
    <definedName name="AccessDatabase">"C:\My Documents\tippaporn\MAT PRICE.mdb"</definedName>
    <definedName name="ad">#REF!</definedName>
    <definedName name="ADDD">[0]!FST:([0]!FSB)</definedName>
    <definedName name="ADDR">[0]!HAJIME:[0]!OWARI</definedName>
    <definedName name="adjust1">#REF!</definedName>
    <definedName name="af">#REF!</definedName>
    <definedName name="AHU_PLAT">#REF!</definedName>
    <definedName name="AIR">#REF!</definedName>
    <definedName name="ALL">#REF!</definedName>
    <definedName name="allmail">#REF!</definedName>
    <definedName name="as">#REF!</definedName>
    <definedName name="ASA">[0]!HAJIME:[0]!OWARI</definedName>
    <definedName name="asd">#REF!</definedName>
    <definedName name="ASL">[0]!FST:([0]!FSB)</definedName>
    <definedName name="b">#NAME?</definedName>
    <definedName name="B1.">#REF!</definedName>
    <definedName name="BEAM_EREC">#REF!</definedName>
    <definedName name="BEGIN">#REF!</definedName>
    <definedName name="BIGC">{#N/A,#N/A,TRUE,"Str.";#N/A,#N/A,TRUE,"Steel &amp; Roof";#N/A,#N/A,TRUE,"Arc.";#N/A,#N/A,TRUE,"Preliminary";#N/A,#N/A,TRUE,"Sum_Prelim"}</definedName>
    <definedName name="Bottom_Tank">#N/A</definedName>
    <definedName name="BOX">#REF!</definedName>
    <definedName name="BuiltIn_AutoFilter___6">#REF!</definedName>
    <definedName name="Button_1">"MAT_PRICE_Sheet1_List"</definedName>
    <definedName name="CAL">#REF!</definedName>
    <definedName name="cap">#REF!</definedName>
    <definedName name="CC">#REF!</definedName>
    <definedName name="CCC">#REF!</definedName>
    <definedName name="cccc">#REF!</definedName>
    <definedName name="CDL">#REF!</definedName>
    <definedName name="ceiling">#REF!</definedName>
    <definedName name="centric">{#N/A,#N/A,TRUE,"Str.";#N/A,#N/A,TRUE,"Steel &amp; Roof";#N/A,#N/A,TRUE,"Arc.";#N/A,#N/A,TRUE,"Preliminary";#N/A,#N/A,TRUE,"Sum_Prelim"}</definedName>
    <definedName name="CL">"$#REF!.$#REF!$#REF!:$#REF!$#REF!"</definedName>
    <definedName name="col">#REF!</definedName>
    <definedName name="com">#REF!</definedName>
    <definedName name="cost_lab">#REF!</definedName>
    <definedName name="cost_mat">#REF!</definedName>
    <definedName name="cost1">#REF!</definedName>
    <definedName name="cost10">#REF!</definedName>
    <definedName name="cost11">#REF!</definedName>
    <definedName name="cost12">#REF!</definedName>
    <definedName name="cost13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CR_ALL">#REF!</definedName>
    <definedName name="CUL">#REF!</definedName>
    <definedName name="d">#NAME?</definedName>
    <definedName name="DATA">#REF!</definedName>
    <definedName name="data10">#REF!</definedName>
    <definedName name="data4">#REF!</definedName>
    <definedName name="DD">[0]!STOP2:[0]!STOP2E</definedName>
    <definedName name="ddd">{#N/A,#N/A,TRUE,"Str.";#N/A,#N/A,TRUE,"Steel &amp; Roof";#N/A,#N/A,TRUE,"Arc.";#N/A,#N/A,TRUE,"Preliminary";#N/A,#N/A,TRUE,"Sum_Prelim"}</definedName>
    <definedName name="DDDD">#REF!</definedName>
    <definedName name="deee">#REF!</definedName>
    <definedName name="DF">[0]!STOP2:[0]!STOP2E</definedName>
    <definedName name="Dock_shop">#REF!</definedName>
    <definedName name="door_frame">#REF!</definedName>
    <definedName name="door_hw">#REF!</definedName>
    <definedName name="drainage">#REF!</definedName>
    <definedName name="DSF">[0]!FST:([0]!FSB)</definedName>
    <definedName name="e">#REF!</definedName>
    <definedName name="ee">#REF!</definedName>
    <definedName name="eec">#REF!</definedName>
    <definedName name="EEE">#REF!</definedName>
    <definedName name="ELEMENT__Sanitary_System">#REF!</definedName>
    <definedName name="elx">#REF!</definedName>
    <definedName name="ert">#REF!</definedName>
    <definedName name="Ex_wk_demol">#REF!</definedName>
    <definedName name="ex_wk_gen.">#REF!</definedName>
    <definedName name="Excel_BuiltIn__FilterDatabase_5">"$#REF!.#REF!#REF!:#REF!#REF!"</definedName>
    <definedName name="Excel_BuiltIn__FilterDatabase_5_1">NA()</definedName>
    <definedName name="Excel_BuiltIn__FilterDatabase_5_8">NA()</definedName>
    <definedName name="Excel_BuiltIn__FilterDatabase_7">"$#REF!.$A$24:$J$356"</definedName>
    <definedName name="Excel_BuiltIn__FilterDatabase_7_8">NA()</definedName>
    <definedName name="Excel_BuiltIn_Database">#REF!</definedName>
    <definedName name="Excel_BuiltIn_Print_Area">"$#REF!.$A$2:$C$119"</definedName>
    <definedName name="Excel_BuiltIn_Print_Area_0">"$#REF!.$B$2:$C$119"</definedName>
    <definedName name="Excel_BuiltIn_Print_Area_0___0">"$#REF!.$B$2:$C$112"</definedName>
    <definedName name="Excel_BuiltIn_Print_Area_1">#REF!</definedName>
    <definedName name="Excel_BuiltIn_Print_Area_1_1">"$#REF!.$A$1:$H$59"</definedName>
    <definedName name="Excel_BuiltIn_Print_Area_1_1_1">NA()</definedName>
    <definedName name="Excel_BuiltIn_Print_Area_1_1_1_1">#REF!</definedName>
    <definedName name="Excel_BuiltIn_Print_Area_1_1_1_1_1">NA()</definedName>
    <definedName name="Excel_BuiltIn_Print_Area_1_1_1_1_1_1">NA()</definedName>
    <definedName name="Excel_BuiltIn_Print_Area_1_1_1_1_1_1_1">#REF!</definedName>
    <definedName name="Excel_BuiltIn_Print_Area_1_1_1_1_1_1_1_1">#REF!</definedName>
    <definedName name="Excel_BuiltIn_Print_Area_1_1_1_1_1_1_1_1_1">NA()</definedName>
    <definedName name="Excel_BuiltIn_Print_Area_1_1_1_1_1_1_1_1_1_1">#REF!</definedName>
    <definedName name="Excel_BuiltIn_Print_Area_1_1_1_1_1_1_1_1_1_1_1">NA()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NA()</definedName>
    <definedName name="Excel_BuiltIn_Print_Area_1_1_1_1_1_1_1_1_1_1_1_1_1_1_1">#REF!</definedName>
    <definedName name="Excel_BuiltIn_Print_Area_1_1_1_1_1_1_1_1_1_1_1_1_1_1_1_1_1_1">NA()</definedName>
    <definedName name="Excel_BuiltIn_Print_Area_1_1_1_1_1_1_1_1_1_1_1_1_1_1_1_1_1_1_1">NA()</definedName>
    <definedName name="Excel_BuiltIn_Print_Area_1_1_1_1_1_1_1_1_1_1_1_1_1_1_1_1_1_1_1_1">NA()</definedName>
    <definedName name="Excel_BuiltIn_Print_Area_1_1_1_1_1_1_1_1_1_1_1_1_1_1_1_16">#REF!</definedName>
    <definedName name="Excel_BuiltIn_Print_Area_1_1_1_1_1_1_1_1_1_1_1_1_1_1_1_16_1">#REF!</definedName>
    <definedName name="Excel_BuiltIn_Print_Area_1_1_1_1_1_1_1_1_1_1_1_1_1_1_16">#REF!</definedName>
    <definedName name="Excel_BuiltIn_Print_Area_1_1_1_1_1_1_1_1_1_1_1_1_1_16">#REF!</definedName>
    <definedName name="Excel_BuiltIn_Print_Area_1_1_1_1_1_1_1_1_1_1_1_1_16">#REF!</definedName>
    <definedName name="Excel_BuiltIn_Print_Area_1_1_1_1_1_1_1_1_1_1_16">#REF!</definedName>
    <definedName name="Excel_BuiltIn_Print_Area_1_1_1_1_1_1_1_1_1_10">NA()</definedName>
    <definedName name="Excel_BuiltIn_Print_Area_1_1_1_1_1_1_1_1_1_11">NA()</definedName>
    <definedName name="Excel_BuiltIn_Print_Area_1_1_1_1_1_1_1_1_1_2">NA()</definedName>
    <definedName name="Excel_BuiltIn_Print_Area_1_1_1_1_1_1_1_1_1_2_1">NA()</definedName>
    <definedName name="Excel_BuiltIn_Print_Area_1_1_1_1_1_1_1_1_1_3">NA()</definedName>
    <definedName name="Excel_BuiltIn_Print_Area_1_1_1_1_1_1_1_1_1_3_1">NA()</definedName>
    <definedName name="Excel_BuiltIn_Print_Area_1_1_1_1_1_1_1_1_1_4">NA()</definedName>
    <definedName name="Excel_BuiltIn_Print_Area_1_1_1_1_1_1_1_1_1_6">NA()</definedName>
    <definedName name="Excel_BuiltIn_Print_Area_1_1_1_1_1_1_1_1_1_8">NA()</definedName>
    <definedName name="Excel_BuiltIn_Print_Area_1_1_1_1_1_1_1_1_1_9">NA()</definedName>
    <definedName name="Excel_BuiltIn_Print_Area_1_1_1_1_1_1_1_1_10">NA()</definedName>
    <definedName name="Excel_BuiltIn_Print_Area_1_1_1_1_1_1_1_1_11">NA()</definedName>
    <definedName name="Excel_BuiltIn_Print_Area_1_1_1_1_1_1_1_1_16">#REF!</definedName>
    <definedName name="Excel_BuiltIn_Print_Area_1_1_1_1_1_1_1_1_9">NA()</definedName>
    <definedName name="Excel_BuiltIn_Print_Area_1_1_1_1_1_1_1_10">NA()</definedName>
    <definedName name="Excel_BuiltIn_Print_Area_1_1_1_1_1_1_1_11">NA()</definedName>
    <definedName name="Excel_BuiltIn_Print_Area_1_1_1_1_1_1_1_16">#REF!</definedName>
    <definedName name="Excel_BuiltIn_Print_Area_1_1_1_1_1_1_1_2">NA()</definedName>
    <definedName name="Excel_BuiltIn_Print_Area_1_1_1_1_1_1_1_9">NA()</definedName>
    <definedName name="Excel_BuiltIn_Print_Area_1_1_1_1_1_1_10">NA()</definedName>
    <definedName name="Excel_BuiltIn_Print_Area_1_1_1_1_1_1_11">NA()</definedName>
    <definedName name="Excel_BuiltIn_Print_Area_1_1_1_1_1_1_9">NA()</definedName>
    <definedName name="Excel_BuiltIn_Print_Area_1_1_1_1_1_10">NA()</definedName>
    <definedName name="Excel_BuiltIn_Print_Area_1_1_1_1_1_11">NA()</definedName>
    <definedName name="Excel_BuiltIn_Print_Area_1_1_1_1_1_9">NA()</definedName>
    <definedName name="Excel_BuiltIn_Print_Area_1_1_1_1_10">NA()</definedName>
    <definedName name="Excel_BuiltIn_Print_Area_1_1_1_1_11">NA()</definedName>
    <definedName name="Excel_BuiltIn_Print_Area_1_1_1_1_16">#REF!</definedName>
    <definedName name="Excel_BuiltIn_Print_Area_1_1_1_1_9">NA()</definedName>
    <definedName name="Excel_BuiltIn_Print_Area_1_1_1_10">NA()</definedName>
    <definedName name="Excel_BuiltIn_Print_Area_1_1_1_11">NA()</definedName>
    <definedName name="Excel_BuiltIn_Print_Area_1_1_1_2">NA()</definedName>
    <definedName name="Excel_BuiltIn_Print_Area_1_1_1_9">NA()</definedName>
    <definedName name="Excel_BuiltIn_Print_Area_1_1_10">NA()</definedName>
    <definedName name="Excel_BuiltIn_Print_Area_1_1_11">NA()</definedName>
    <definedName name="Excel_BuiltIn_Print_Area_1_1_9">NA()</definedName>
    <definedName name="Excel_BuiltIn_Print_Area_10">#REF!</definedName>
    <definedName name="Excel_BuiltIn_Print_Area_10_1">"$#REF!.$B$1:$P$45"</definedName>
    <definedName name="Excel_BuiltIn_Print_Area_10_1_1">"$#REF!.$A$1:$V$71"</definedName>
    <definedName name="Excel_BuiltIn_Print_Area_10_1_1_1">"$#REF!.$A$1:$O$71"</definedName>
    <definedName name="Excel_BuiltIn_Print_Area_10_1_1_1_1">NA()</definedName>
    <definedName name="Excel_BuiltIn_Print_Area_10_1_1_1_1_1">NA()</definedName>
    <definedName name="Excel_BuiltIn_Print_Area_10_1_10">NA()</definedName>
    <definedName name="Excel_BuiltIn_Print_Area_10_1_11">NA()</definedName>
    <definedName name="Excel_BuiltIn_Print_Area_10_1_2">NA()</definedName>
    <definedName name="Excel_BuiltIn_Print_Area_10_1_3">NA()</definedName>
    <definedName name="Excel_BuiltIn_Print_Area_10_1_4">NA()</definedName>
    <definedName name="Excel_BuiltIn_Print_Area_10_1_6">NA()</definedName>
    <definedName name="Excel_BuiltIn_Print_Area_10_1_8">NA()</definedName>
    <definedName name="Excel_BuiltIn_Print_Area_10_1_9">NA()</definedName>
    <definedName name="Excel_BuiltIn_Print_Area_11">#REF!</definedName>
    <definedName name="Excel_BuiltIn_Print_Area_11_1">"$#REF!.$A$1:$BV$370"</definedName>
    <definedName name="Excel_BuiltIn_Print_Area_11_1_1">NA()</definedName>
    <definedName name="Excel_BuiltIn_Print_Area_11_1_1_1">NA()</definedName>
    <definedName name="Excel_BuiltIn_Print_Area_11_1_1_1_1">#REF!</definedName>
    <definedName name="Excel_BuiltIn_Print_Area_11_1_1_1_1_1">#REF!</definedName>
    <definedName name="Excel_BuiltIn_Print_Area_11_1_1_1_1_1_1">#REF!</definedName>
    <definedName name="Excel_BuiltIn_Print_Area_11_10">NA()</definedName>
    <definedName name="Excel_BuiltIn_Print_Area_11_11">NA()</definedName>
    <definedName name="Excel_BuiltIn_Print_Area_11_9">NA()</definedName>
    <definedName name="Excel_BuiltIn_Print_Area_12">#REF!</definedName>
    <definedName name="Excel_BuiltIn_Print_Area_12_1_1_1">NA()</definedName>
    <definedName name="Excel_BuiltIn_Print_Area_12_1_1_1_1">"$#REF!.$#REF!$#REF!:$#REF!$#REF!"</definedName>
    <definedName name="Excel_BuiltIn_Print_Area_12_1_1_1_1_1">#REF!</definedName>
    <definedName name="Excel_BuiltIn_Print_Area_12_1_1_1_1_1_1">#REF!</definedName>
    <definedName name="Excel_BuiltIn_Print_Area_12_1_1_1_1_1_1_1">#REF!</definedName>
    <definedName name="Excel_BuiltIn_Print_Area_12_1_1_1_1_1_1_1_1">#REF!</definedName>
    <definedName name="Excel_BuiltIn_Print_Area_13_1_1">#REF!</definedName>
    <definedName name="Excel_BuiltIn_Print_Area_13_1_1_1">#REF!</definedName>
    <definedName name="Excel_BuiltIn_Print_Area_13_1_1_1_1">#REF!</definedName>
    <definedName name="Excel_BuiltIn_Print_Area_13_1_1_1_1_1">#REF!</definedName>
    <definedName name="Excel_BuiltIn_Print_Area_13_1_1_1_1_1_1">#REF!</definedName>
    <definedName name="Excel_BuiltIn_Print_Area_13_1_1_1_1_1_1_1">#REF!</definedName>
    <definedName name="Excel_BuiltIn_Print_Area_13_1_1_1_1_1_1_1_1">#REF!</definedName>
    <definedName name="Excel_BuiltIn_Print_Area_13_1_1_1_1_1_1_1_1_1">#REF!</definedName>
    <definedName name="Excel_BuiltIn_Print_Area_13_1_1_1_1_1_1_1_1_1_1">#REF!</definedName>
    <definedName name="Excel_BuiltIn_Print_Area_13_1_1_1_1_1_1_1_1_1_1_1">#REF!</definedName>
    <definedName name="Excel_BuiltIn_Print_Area_13_1_1_1_1_1_1_1_1_1_1_1_1">#REF!</definedName>
    <definedName name="Excel_BuiltIn_Print_Area_13_1_1_1_1_1_1_1_1_1_1_1_1_1">#REF!</definedName>
    <definedName name="Excel_BuiltIn_Print_Area_13_1_1_1_1_1_1_1_1_1_1_1_1_1_1">#REF!</definedName>
    <definedName name="Excel_BuiltIn_Print_Area_14_1">#REF!</definedName>
    <definedName name="Excel_BuiltIn_Print_Area_14_1_1">#REF!</definedName>
    <definedName name="Excel_BuiltIn_Print_Area_14_1_1_1">#REF!</definedName>
    <definedName name="Excel_BuiltIn_Print_Area_14_1_1_1_1">#REF!</definedName>
    <definedName name="Excel_BuiltIn_Print_Area_14_1_1_1_1_1">#REF!</definedName>
    <definedName name="Excel_BuiltIn_Print_Area_14_1_1_1_1_1_1">#REF!</definedName>
    <definedName name="Excel_BuiltIn_Print_Area_14_1_1_1_1_1_1_1">#REF!</definedName>
    <definedName name="Excel_BuiltIn_Print_Area_14_1_1_1_1_1_1_1_1">#REF!</definedName>
    <definedName name="Excel_BuiltIn_Print_Area_14_1_1_1_1_1_1_1_1_1">#REF!</definedName>
    <definedName name="Excel_BuiltIn_Print_Area_14_1_1_1_1_1_1_1_1_1_1">#REF!</definedName>
    <definedName name="Excel_BuiltIn_Print_Area_14_1_1_1_1_1_1_1_1_1_1_1">#REF!</definedName>
    <definedName name="Excel_BuiltIn_Print_Area_14_1_1_1_1_1_1_1_1_1_1_1_1">#REF!</definedName>
    <definedName name="Excel_BuiltIn_Print_Area_14_1_1_1_1_1_1_1_1_1_1_1_1_1">#REF!</definedName>
    <definedName name="Excel_BuiltIn_Print_Area_14_1_1_1_1_1_1_1_1_1_1_1_1_1_1">#REF!</definedName>
    <definedName name="Excel_BuiltIn_Print_Area_14_1_1_1_1_1_1_1_1_1_1_1_1_1_1_1">#REF!</definedName>
    <definedName name="Excel_BuiltIn_Print_Area_14_1_1_1_1_1_1_1_1_1_1_1_1_1_1_1_1">#REF!</definedName>
    <definedName name="Excel_BuiltIn_Print_Area_14_1_1_1_1_1_1_1_1_1_1_1_1_1_1_1_1_1">#REF!</definedName>
    <definedName name="Excel_BuiltIn_Print_Area_14_1_1_1_1_1_1_1_1_1_1_1_1_1_1_1_1_1_1">#REF!</definedName>
    <definedName name="Excel_BuiltIn_Print_Area_14_1_1_1_1_1_1_1_1_1_1_1_1_1_1_1_1_1_1_1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5_1_1_1_1">#REF!</definedName>
    <definedName name="Excel_BuiltIn_Print_Area_15_1_1_1_1_1">#REF!</definedName>
    <definedName name="Excel_BuiltIn_Print_Area_15_1_1_1_1_1_1">#REF!</definedName>
    <definedName name="Excel_BuiltIn_Print_Area_15_1_1_1_1_1_1_1">#REF!</definedName>
    <definedName name="Excel_BuiltIn_Print_Area_15_1_1_1_1_1_1_1_1">#REF!</definedName>
    <definedName name="Excel_BuiltIn_Print_Area_16_1">#REF!</definedName>
    <definedName name="Excel_BuiltIn_Print_Area_16_1_1">#REF!</definedName>
    <definedName name="Excel_BuiltIn_Print_Area_17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7_1_1_1_1">#REF!</definedName>
    <definedName name="Excel_BuiltIn_Print_Area_18_1">#REF!</definedName>
    <definedName name="Excel_BuiltIn_Print_Area_18_1_1">#REF!</definedName>
    <definedName name="Excel_BuiltIn_Print_Area_19_1">#REF!</definedName>
    <definedName name="Excel_BuiltIn_Print_Area_19_1_1">#REF!</definedName>
    <definedName name="Excel_BuiltIn_Print_Area_19_1_1_1">#REF!</definedName>
    <definedName name="Excel_BuiltIn_Print_Area_19_1_1_1_1">#REF!</definedName>
    <definedName name="Excel_BuiltIn_Print_Area_2">#REF!</definedName>
    <definedName name="Excel_BuiltIn_Print_Area_2_1">"$#REF!.$B$1:$D$61"</definedName>
    <definedName name="Excel_BuiltIn_Print_Area_2_1_1">"$#REF!.$A$1:$D$26"</definedName>
    <definedName name="Excel_BuiltIn_Print_Area_2_1_1_1">"$#REF!.$A$1:$D$26"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">#REF!</definedName>
    <definedName name="Excel_BuiltIn_Print_Area_2_1_10">NA()</definedName>
    <definedName name="Excel_BuiltIn_Print_Area_2_1_11">NA()</definedName>
    <definedName name="Excel_BuiltIn_Print_Area_2_1_9">NA()</definedName>
    <definedName name="Excel_BuiltIn_Print_Area_20_1">#REF!</definedName>
    <definedName name="Excel_BuiltIn_Print_Area_21_1">#REF!</definedName>
    <definedName name="Excel_BuiltIn_Print_Area_21_1_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4_1">#REF!</definedName>
    <definedName name="Excel_BuiltIn_Print_Area_24_1_1">#REF!</definedName>
    <definedName name="Excel_BuiltIn_Print_Area_24_1_1_1">#REF!</definedName>
    <definedName name="Excel_BuiltIn_Print_Area_24_1_1_1_1">#REF!</definedName>
    <definedName name="Excel_BuiltIn_Print_Area_24_1_1_1_1_1">#REF!</definedName>
    <definedName name="Excel_BuiltIn_Print_Area_24_1_1_1_1_1_1">#REF!</definedName>
    <definedName name="Excel_BuiltIn_Print_Area_25_1">#REF!</definedName>
    <definedName name="Excel_BuiltIn_Print_Area_25_1_1">#REF!</definedName>
    <definedName name="Excel_BuiltIn_Print_Area_25_1_1_1">#REF!</definedName>
    <definedName name="Excel_BuiltIn_Print_Area_25_1_1_1_1">#REF!</definedName>
    <definedName name="Excel_BuiltIn_Print_Area_25_1_1_1_1_1">#REF!</definedName>
    <definedName name="Excel_BuiltIn_Print_Area_25_1_1_1_1_1_1">#REF!</definedName>
    <definedName name="Excel_BuiltIn_Print_Area_25_1_1_1_1_1_1_1">#REF!</definedName>
    <definedName name="Excel_BuiltIn_Print_Area_25_1_1_1_1_1_1_1_1">#REF!</definedName>
    <definedName name="Excel_BuiltIn_Print_Area_25_1_1_1_1_1_1_1_1_1">#REF!</definedName>
    <definedName name="Excel_BuiltIn_Print_Area_25_1_1_1_1_1_1_1_1_1_1">#REF!</definedName>
    <definedName name="Excel_BuiltIn_Print_Area_26">#REF!</definedName>
    <definedName name="Excel_BuiltIn_Print_Area_26_1">#REF!</definedName>
    <definedName name="Excel_BuiltIn_Print_Area_26_1_1">#REF!</definedName>
    <definedName name="Excel_BuiltIn_Print_Area_26_1_1_1">#REF!</definedName>
    <definedName name="Excel_BuiltIn_Print_Area_26_1_1_1_1">#REF!</definedName>
    <definedName name="Excel_BuiltIn_Print_Area_27_1">#REF!</definedName>
    <definedName name="Excel_BuiltIn_Print_Area_27_1_1">#REF!</definedName>
    <definedName name="Excel_BuiltIn_Print_Area_27_1_1_1">#REF!</definedName>
    <definedName name="Excel_BuiltIn_Print_Area_28_1">#REF!</definedName>
    <definedName name="Excel_BuiltIn_Print_Area_3_1">#REF!</definedName>
    <definedName name="Excel_BuiltIn_Print_Area_3_1_1">(#REF!,#REF!)</definedName>
    <definedName name="Excel_BuiltIn_Print_Area_3_1_1_1">NA()</definedName>
    <definedName name="Excel_BuiltIn_Print_Area_3_1_1_1_1">"$#REF!.$B$1:$G$152"</definedName>
    <definedName name="Excel_BuiltIn_Print_Area_3_1_1_1_1_1">NA()</definedName>
    <definedName name="Excel_BuiltIn_Print_Area_3_1_1_1_1_1_1">"$#REF!.$A$2:$J$28"</definedName>
    <definedName name="Excel_BuiltIn_Print_Area_3_1_1_1_1_1_1_1">"$#REF!.$A$2:$J$38"</definedName>
    <definedName name="Excel_BuiltIn_Print_Area_3_1_1_1_1_1_1_1_1">"$#REF!.$A$2:$J$32"</definedName>
    <definedName name="Excel_BuiltIn_Print_Area_3_1_1_1_1_1_1_1_1_1">"$#REF!.$A$2:$J$38"</definedName>
    <definedName name="Excel_BuiltIn_Print_Area_3_1_1_1_1_1_1_1_1_1_1">"$#REF!.$A$11:$J$28"</definedName>
    <definedName name="Excel_BuiltIn_Print_Area_3_1_1_1_1_1_1_1_1_1_1_1">"$#REF!.$A$2:$J$32"</definedName>
    <definedName name="Excel_BuiltIn_Print_Area_3_1_1_1_1_1_1_1_1_1_1_1_1">"$#REF!.$A$11:$J$28"</definedName>
    <definedName name="Excel_BuiltIn_Print_Area_3_1_1_1_1_1_10">"$#REF!.$A$2:$J$32"</definedName>
    <definedName name="Excel_BuiltIn_Print_Area_3_1_1_1_1_1_11">"$#REF!.$A$2:$J$32"</definedName>
    <definedName name="Excel_BuiltIn_Print_Area_3_1_1_1_1_1_2">"$#REF!.$A$11:$J$28"</definedName>
    <definedName name="Excel_BuiltIn_Print_Area_3_1_1_1_1_1_3">"$#REF!.$A$11:$J$28"</definedName>
    <definedName name="Excel_BuiltIn_Print_Area_3_1_1_1_1_1_4">"$#REF!.$A$11:$J$28"</definedName>
    <definedName name="Excel_BuiltIn_Print_Area_3_1_1_1_1_1_6">"$#REF!.$A$11:$J$28"</definedName>
    <definedName name="Excel_BuiltIn_Print_Area_3_1_1_1_1_1_8">"$#REF!.$A$11:$J$28"</definedName>
    <definedName name="Excel_BuiltIn_Print_Area_3_1_1_1_1_1_9">"$#REF!.$A$2:$J$32"</definedName>
    <definedName name="Excel_BuiltIn_Print_Area_3_1_1_1_1_10">"$#REF!.$A$2:$J$38"</definedName>
    <definedName name="Excel_BuiltIn_Print_Area_3_1_1_1_1_11">"$#REF!.$A$2:$J$38"</definedName>
    <definedName name="Excel_BuiltIn_Print_Area_3_1_1_1_1_2">"$#REF!.$A$2:$J$32"</definedName>
    <definedName name="Excel_BuiltIn_Print_Area_3_1_1_1_1_3">"$#REF!.$A$2:$J$32"</definedName>
    <definedName name="Excel_BuiltIn_Print_Area_3_1_1_1_1_4">"$#REF!.$A$2:$J$32"</definedName>
    <definedName name="Excel_BuiltIn_Print_Area_3_1_1_1_1_6">"$#REF!.$A$2:$J$32"</definedName>
    <definedName name="Excel_BuiltIn_Print_Area_3_1_1_1_1_8">"$#REF!.$A$2:$J$32"</definedName>
    <definedName name="Excel_BuiltIn_Print_Area_3_1_1_1_1_9">"$#REF!.$A$2:$J$38"</definedName>
    <definedName name="Excel_BuiltIn_Print_Area_3_1_1_2">"$#REF!.$A$1:$J$41"</definedName>
    <definedName name="Excel_BuiltIn_Print_Area_3_1_1_32">(#REF!,#REF!)</definedName>
    <definedName name="Excel_BuiltIn_Print_Area_3_1_1_32_38">(#REF!,#REF!)</definedName>
    <definedName name="Excel_BuiltIn_Print_Area_3_1_1_33">(#REF!,#REF!)</definedName>
    <definedName name="Excel_BuiltIn_Print_Area_3_1_1_33_38">(#REF!,#REF!)</definedName>
    <definedName name="Excel_BuiltIn_Print_Area_3_1_1_38">(#REF!,#REF!)</definedName>
    <definedName name="Excel_BuiltIn_Print_Area_3_1_10">NA()</definedName>
    <definedName name="Excel_BuiltIn_Print_Area_3_1_11">NA()</definedName>
    <definedName name="Excel_BuiltIn_Print_Area_3_1_17">(#REF!,#REF!)</definedName>
    <definedName name="Excel_BuiltIn_Print_Area_3_1_17_32">(#REF!,#REF!)</definedName>
    <definedName name="Excel_BuiltIn_Print_Area_3_1_17_32_38">(#REF!,#REF!)</definedName>
    <definedName name="Excel_BuiltIn_Print_Area_3_1_17_33">(#REF!,#REF!)</definedName>
    <definedName name="Excel_BuiltIn_Print_Area_3_1_17_33_38">(#REF!,#REF!)</definedName>
    <definedName name="Excel_BuiltIn_Print_Area_3_1_17_38">(#REF!,#REF!)</definedName>
    <definedName name="Excel_BuiltIn_Print_Area_3_1_2">NA()</definedName>
    <definedName name="Excel_BuiltIn_Print_Area_3_1_3">NA()</definedName>
    <definedName name="Excel_BuiltIn_Print_Area_3_1_4">NA()</definedName>
    <definedName name="Excel_BuiltIn_Print_Area_3_1_6">NA()</definedName>
    <definedName name="Excel_BuiltIn_Print_Area_3_1_8">NA()</definedName>
    <definedName name="Excel_BuiltIn_Print_Area_3_1_9">NA()</definedName>
    <definedName name="Excel_BuiltIn_Print_Area_30_1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4_1">NA()</definedName>
    <definedName name="Excel_BuiltIn_Print_Area_4_1_1">NA()</definedName>
    <definedName name="Excel_BuiltIn_Print_Area_4_1_1_1">"$#REF!.$A$1:$IV$65536"</definedName>
    <definedName name="Excel_BuiltIn_Print_Area_4_1_1_1_1">NA()</definedName>
    <definedName name="Excel_BuiltIn_Print_Area_4_1_1_1_1_1">"$#REF!.$A$2:$J$39"</definedName>
    <definedName name="Excel_BuiltIn_Print_Area_4_1_1_1_1_1_1">NA()</definedName>
    <definedName name="Excel_BuiltIn_Print_Area_4_1_1_1_1_1_1_1">NA()</definedName>
    <definedName name="Excel_BuiltIn_Print_Area_4_1_1_1_1_1_1_1_1">NA()</definedName>
    <definedName name="Excel_BuiltIn_Print_Area_4_1_1_1_1_1_1_1_1_1">NA()</definedName>
    <definedName name="Excel_BuiltIn_Print_Area_4_1_1_1_1_1_1_1_1_1_1">"$#REF!.$A$1:$IV$65536"</definedName>
    <definedName name="Excel_BuiltIn_Print_Area_4_1_1_1_1_1_1_1_1_1_1_1">NA()</definedName>
    <definedName name="Excel_BuiltIn_Print_Area_4_1_1_1_1_1_1_1_1_1_1_1_1">"$#REF!.$A$1:$IV$65536"</definedName>
    <definedName name="Excel_BuiltIn_Print_Area_4_1_1_1_1_1_1_1_1_1_1_1_1_1">"$#REF!.$A$2:$J$39"</definedName>
    <definedName name="Excel_BuiltIn_Print_Area_4_1_1_1_1_1_1_1_1_1_1_1_1_1_1">#REF!</definedName>
    <definedName name="Excel_BuiltIn_Print_Area_4_1_1_1_1_1_1_1_1_1_1_1_1_1_1_1">#REF!</definedName>
    <definedName name="Excel_BuiltIn_Print_Area_4_1_1_1_1_1_1_1_1_1_1_1_1_1_1_1_1">#REF!</definedName>
    <definedName name="Excel_BuiltIn_Print_Area_4_1_1_1_1_1_10">"$#REF!.$A$1:$IV$65536"</definedName>
    <definedName name="Excel_BuiltIn_Print_Area_4_1_1_1_1_1_11">"$#REF!.$A$1:$IV$65536"</definedName>
    <definedName name="Excel_BuiltIn_Print_Area_4_1_1_1_1_1_2">"$#REF!.$A$1:$IV$65536"</definedName>
    <definedName name="Excel_BuiltIn_Print_Area_4_1_1_1_1_1_2_1">"$#REF!.$A$2:$J$39"</definedName>
    <definedName name="Excel_BuiltIn_Print_Area_4_1_1_1_1_1_3">"$#REF!.$A$1:$IV$65536"</definedName>
    <definedName name="Excel_BuiltIn_Print_Area_4_1_1_1_1_1_4">"$#REF!.$A$1:$IV$65536"</definedName>
    <definedName name="Excel_BuiltIn_Print_Area_4_1_1_1_1_1_6">"$#REF!.$A$1:$IV$65536"</definedName>
    <definedName name="Excel_BuiltIn_Print_Area_4_1_1_1_1_1_8">"$#REF!.$A$1:$IV$65536"</definedName>
    <definedName name="Excel_BuiltIn_Print_Area_4_1_1_1_1_1_9">"$#REF!.$A$1:$IV$65536"</definedName>
    <definedName name="Excel_BuiltIn_Print_Area_4_1_1_1_1_10">NA()</definedName>
    <definedName name="Excel_BuiltIn_Print_Area_4_1_1_1_1_11">NA()</definedName>
    <definedName name="Excel_BuiltIn_Print_Area_4_1_1_1_1_2">NA()</definedName>
    <definedName name="Excel_BuiltIn_Print_Area_4_1_1_1_1_3">NA()</definedName>
    <definedName name="Excel_BuiltIn_Print_Area_4_1_1_1_1_4">NA()</definedName>
    <definedName name="Excel_BuiltIn_Print_Area_4_1_1_1_1_6">NA()</definedName>
    <definedName name="Excel_BuiltIn_Print_Area_4_1_1_1_1_8">NA()</definedName>
    <definedName name="Excel_BuiltIn_Print_Area_4_1_1_1_1_9">NA()</definedName>
    <definedName name="Excel_BuiltIn_Print_Area_4_1_1_1_10">NA()</definedName>
    <definedName name="Excel_BuiltIn_Print_Area_4_1_1_1_11">NA()</definedName>
    <definedName name="Excel_BuiltIn_Print_Area_4_1_1_1_2">NA()</definedName>
    <definedName name="Excel_BuiltIn_Print_Area_4_1_1_1_3">NA()</definedName>
    <definedName name="Excel_BuiltIn_Print_Area_4_1_1_1_4">NA()</definedName>
    <definedName name="Excel_BuiltIn_Print_Area_4_1_1_1_6">NA()</definedName>
    <definedName name="Excel_BuiltIn_Print_Area_4_1_1_1_8">NA()</definedName>
    <definedName name="Excel_BuiltIn_Print_Area_4_1_1_1_9">NA()</definedName>
    <definedName name="Excel_BuiltIn_Print_Area_4_1_1_10">"$#REF!.$A$2:$J$39"</definedName>
    <definedName name="Excel_BuiltIn_Print_Area_4_1_1_11">"$#REF!.$A$2:$J$39"</definedName>
    <definedName name="Excel_BuiltIn_Print_Area_4_1_1_2">"$#REF!.$A$2:$J$39"</definedName>
    <definedName name="Excel_BuiltIn_Print_Area_4_1_1_3">"$#REF!.$A$2:$J$39"</definedName>
    <definedName name="Excel_BuiltIn_Print_Area_4_1_1_4">"$#REF!.$A$2:$J$39"</definedName>
    <definedName name="Excel_BuiltIn_Print_Area_4_1_1_6">"$#REF!.$A$2:$J$39"</definedName>
    <definedName name="Excel_BuiltIn_Print_Area_4_1_1_8">"$#REF!.$A$2:$J$39"</definedName>
    <definedName name="Excel_BuiltIn_Print_Area_4_1_1_9">"$#REF!.$A$2:$J$39"</definedName>
    <definedName name="Excel_BuiltIn_Print_Area_4_1_10">"$#REF!.$A$1:$IV$65536"</definedName>
    <definedName name="Excel_BuiltIn_Print_Area_4_1_11">"$#REF!.$A$1:$IV$65536"</definedName>
    <definedName name="Excel_BuiltIn_Print_Area_4_1_2">"$#REF!.$A$1:$IV$65536"</definedName>
    <definedName name="Excel_BuiltIn_Print_Area_4_1_3">"$#REF!.$A$1:$IV$65536"</definedName>
    <definedName name="Excel_BuiltIn_Print_Area_4_1_4">"$#REF!.$A$1:$IV$65536"</definedName>
    <definedName name="Excel_BuiltIn_Print_Area_4_1_6">"$#REF!.$A$1:$IV$65536"</definedName>
    <definedName name="Excel_BuiltIn_Print_Area_4_1_8">"$#REF!.$A$1:$IV$65536"</definedName>
    <definedName name="Excel_BuiltIn_Print_Area_4_1_9">"$#REF!.$A$1:$IV$65536"</definedName>
    <definedName name="Excel_BuiltIn_Print_Area_4_10">NA()</definedName>
    <definedName name="Excel_BuiltIn_Print_Area_4_11">NA()</definedName>
    <definedName name="Excel_BuiltIn_Print_Area_4_2">NA()</definedName>
    <definedName name="Excel_BuiltIn_Print_Area_4_3">NA()</definedName>
    <definedName name="Excel_BuiltIn_Print_Area_4_4">NA()</definedName>
    <definedName name="Excel_BuiltIn_Print_Area_4_6">NA()</definedName>
    <definedName name="Excel_BuiltIn_Print_Area_4_8">NA()</definedName>
    <definedName name="Excel_BuiltIn_Print_Area_4_9">NA()</definedName>
    <definedName name="Excel_BuiltIn_Print_Area_44_1">#REF!</definedName>
    <definedName name="Excel_BuiltIn_Print_Area_45_1">#REF!</definedName>
    <definedName name="Excel_BuiltIn_Print_Area_5_1_1">NA()</definedName>
    <definedName name="Excel_BuiltIn_Print_Area_5_1_1_1">NA()</definedName>
    <definedName name="Excel_BuiltIn_Print_Area_5_1_1_1_1">"$#REF!.$A$1:$E$17"</definedName>
    <definedName name="Excel_BuiltIn_Print_Area_5_1_1_1_1_1">NA()</definedName>
    <definedName name="Excel_BuiltIn_Print_Area_5_1_1_1_1_1_1">NA()</definedName>
    <definedName name="Excel_BuiltIn_Print_Area_5_1_1_1_1_1_1_1">NA()</definedName>
    <definedName name="Excel_BuiltIn_Print_Area_5_1_1_1_1_1_1_1_1">"$#REF!.$A$1:$IV$65536"</definedName>
    <definedName name="Excel_BuiltIn_Print_Area_5_1_1_1_1_1_1_1_1_1">"$#REF!.$A$2:$J$39"</definedName>
    <definedName name="Excel_BuiltIn_Print_Area_5_1_1_1_1_1_1_1_1_1_1">"$#REF!.$A$2:$J$39"</definedName>
    <definedName name="Excel_BuiltIn_Print_Area_5_1_1_1_1_1_1_1_1_1_1_1">"$#REF!.$A$1:$IV$65536"</definedName>
    <definedName name="Excel_BuiltIn_Print_Area_5_1_1_1_1_1_1_1_1_1_1_1_1">"$#REF!.$A$1:$IV$65536"</definedName>
    <definedName name="Excel_BuiltIn_Print_Area_5_1_1_1_1_1_1_1_1_1_1_1_1_1">"$#REF!.$A$2:$J$39"</definedName>
    <definedName name="Excel_BuiltIn_Print_Area_5_1_1_1_1_1_1_1_1_1_1_1_1_1_1">"$#REF!.$A$2:$J$39"</definedName>
    <definedName name="Excel_BuiltIn_Print_Area_5_1_1_1_1_1_10">"$#REF!.$A$1:$IV$65536"</definedName>
    <definedName name="Excel_BuiltIn_Print_Area_5_1_1_1_1_1_11">"$#REF!.$A$1:$IV$65536"</definedName>
    <definedName name="Excel_BuiltIn_Print_Area_5_1_1_1_1_1_2">"$#REF!.$A$1:$IV$65536"</definedName>
    <definedName name="Excel_BuiltIn_Print_Area_5_1_1_1_1_1_3">"$#REF!.$A$1:$IV$65536"</definedName>
    <definedName name="Excel_BuiltIn_Print_Area_5_1_1_1_1_1_4">"$#REF!.$A$1:$IV$65536"</definedName>
    <definedName name="Excel_BuiltIn_Print_Area_5_1_1_1_1_1_6">"$#REF!.$A$1:$IV$65536"</definedName>
    <definedName name="Excel_BuiltIn_Print_Area_5_1_1_1_1_1_8">"$#REF!.$A$1:$IV$65536"</definedName>
    <definedName name="Excel_BuiltIn_Print_Area_5_1_1_1_1_1_9">"$#REF!.$A$1:$IV$65536"</definedName>
    <definedName name="Excel_BuiltIn_Print_Area_5_1_1_1_1_10">"$#REF!.$A$2:$J$39"</definedName>
    <definedName name="Excel_BuiltIn_Print_Area_5_1_1_1_1_11">"$#REF!.$A$2:$J$39"</definedName>
    <definedName name="Excel_BuiltIn_Print_Area_5_1_1_1_1_2">"$#REF!.$A$2:$J$39"</definedName>
    <definedName name="Excel_BuiltIn_Print_Area_5_1_1_1_1_3">"$#REF!.$A$2:$J$39"</definedName>
    <definedName name="Excel_BuiltIn_Print_Area_5_1_1_1_1_4">"$#REF!.$A$2:$J$39"</definedName>
    <definedName name="Excel_BuiltIn_Print_Area_5_1_1_1_1_6">"$#REF!.$A$2:$J$39"</definedName>
    <definedName name="Excel_BuiltIn_Print_Area_5_1_1_1_1_8">"$#REF!.$A$2:$J$39"</definedName>
    <definedName name="Excel_BuiltIn_Print_Area_5_1_1_1_1_9">"$#REF!.$A$2:$J$39"</definedName>
    <definedName name="Excel_BuiltIn_Print_Area_5_1_1_1_10">"$#REF!.$A$1:$IV$65536"</definedName>
    <definedName name="Excel_BuiltIn_Print_Area_5_1_1_1_11">"$#REF!.$A$1:$IV$65536"</definedName>
    <definedName name="Excel_BuiltIn_Print_Area_5_1_1_1_2">"$#REF!.$A$2:$J$39"</definedName>
    <definedName name="Excel_BuiltIn_Print_Area_5_1_1_1_2_1">NA()</definedName>
    <definedName name="Excel_BuiltIn_Print_Area_5_1_1_1_3">"$#REF!.$A$2:$J$39"</definedName>
    <definedName name="Excel_BuiltIn_Print_Area_5_1_1_1_4">"$#REF!.$A$2:$J$39"</definedName>
    <definedName name="Excel_BuiltIn_Print_Area_5_1_1_1_6">"$#REF!.$A$2:$J$39"</definedName>
    <definedName name="Excel_BuiltIn_Print_Area_5_1_1_1_8">"$#REF!.$A$2:$J$39"</definedName>
    <definedName name="Excel_BuiltIn_Print_Area_5_1_1_1_9">"$#REF!.$A$1:$IV$65536"</definedName>
    <definedName name="Excel_BuiltIn_Print_Area_5_1_1_10">NA()</definedName>
    <definedName name="Excel_BuiltIn_Print_Area_5_1_1_11">NA()</definedName>
    <definedName name="Excel_BuiltIn_Print_Area_5_1_1_2">NA()</definedName>
    <definedName name="Excel_BuiltIn_Print_Area_5_1_1_3">NA()</definedName>
    <definedName name="Excel_BuiltIn_Print_Area_5_1_1_4">NA()</definedName>
    <definedName name="Excel_BuiltIn_Print_Area_5_1_1_6">NA()</definedName>
    <definedName name="Excel_BuiltIn_Print_Area_5_1_1_8">NA()</definedName>
    <definedName name="Excel_BuiltIn_Print_Area_5_1_1_9">NA()</definedName>
    <definedName name="Excel_BuiltIn_Print_Area_5_1_10">NA()</definedName>
    <definedName name="Excel_BuiltIn_Print_Area_5_1_11">NA()</definedName>
    <definedName name="Excel_BuiltIn_Print_Area_5_1_2">NA()</definedName>
    <definedName name="Excel_BuiltIn_Print_Area_5_1_3">NA()</definedName>
    <definedName name="Excel_BuiltIn_Print_Area_5_1_4">NA()</definedName>
    <definedName name="Excel_BuiltIn_Print_Area_5_1_6">NA()</definedName>
    <definedName name="Excel_BuiltIn_Print_Area_5_1_8">NA()</definedName>
    <definedName name="Excel_BuiltIn_Print_Area_5_1_9">NA()</definedName>
    <definedName name="Excel_BuiltIn_Print_Area_5_10">NA()</definedName>
    <definedName name="Excel_BuiltIn_Print_Area_5_11">NA()</definedName>
    <definedName name="Excel_BuiltIn_Print_Area_5_2">NA()</definedName>
    <definedName name="Excel_BuiltIn_Print_Area_5_3">NA()</definedName>
    <definedName name="Excel_BuiltIn_Print_Area_5_4">NA()</definedName>
    <definedName name="Excel_BuiltIn_Print_Area_5_6">NA()</definedName>
    <definedName name="Excel_BuiltIn_Print_Area_5_8">NA()</definedName>
    <definedName name="Excel_BuiltIn_Print_Area_5_9">NA()</definedName>
    <definedName name="Excel_BuiltIn_Print_Area_6">#REF!</definedName>
    <definedName name="Excel_BuiltIn_Print_Area_6_1">NA()</definedName>
    <definedName name="Excel_BuiltIn_Print_Area_6_1_1">"$#REF!.$A$1:$E$17"</definedName>
    <definedName name="Excel_BuiltIn_Print_Area_6_1_1_1">NA()</definedName>
    <definedName name="Excel_BuiltIn_Print_Area_6_1_1_1_1">NA()</definedName>
    <definedName name="Excel_BuiltIn_Print_Area_6_1_1_1_1_1">"$#REF!.$A$1:$IV$65536"</definedName>
    <definedName name="Excel_BuiltIn_Print_Area_6_1_1_1_1_1_1">NA()</definedName>
    <definedName name="Excel_BuiltIn_Print_Area_6_1_1_1_1_1_1_1">"$#REF!.$A$1:$IV$65536"</definedName>
    <definedName name="Excel_BuiltIn_Print_Area_6_1_1_1_1_1_1_1_1">NA()</definedName>
    <definedName name="Excel_BuiltIn_Print_Area_6_1_1_1_1_1_1_1_1_1">NA()</definedName>
    <definedName name="Excel_BuiltIn_Print_Area_6_1_1_1_1_1_1_1_1_1_1">"$#REF!.$A$1:$IV$65536"</definedName>
    <definedName name="Excel_BuiltIn_Print_Area_6_1_1_1_1_1_1_1_1_1_1_1">"$#REF!.$A$1:$IV$65536"</definedName>
    <definedName name="Excel_BuiltIn_Print_Area_6_1_1_1_1_1_1_1_1_1_1_1_1">"$#REF!.$A$1:$IV$65536"</definedName>
    <definedName name="Excel_BuiltIn_Print_Area_6_1_1_1_1_1_1_1_1_1_1_1_1_1">#REF!</definedName>
    <definedName name="Excel_BuiltIn_Print_Area_6_1_1_1_1_10">NA()</definedName>
    <definedName name="Excel_BuiltIn_Print_Area_6_1_1_1_1_11">NA()</definedName>
    <definedName name="Excel_BuiltIn_Print_Area_6_1_1_1_1_2">NA()</definedName>
    <definedName name="Excel_BuiltIn_Print_Area_6_1_1_1_1_3">NA()</definedName>
    <definedName name="Excel_BuiltIn_Print_Area_6_1_1_1_1_4">NA()</definedName>
    <definedName name="Excel_BuiltIn_Print_Area_6_1_1_1_1_6">NA()</definedName>
    <definedName name="Excel_BuiltIn_Print_Area_6_1_1_1_1_8">NA()</definedName>
    <definedName name="Excel_BuiltIn_Print_Area_6_1_1_1_1_9">NA()</definedName>
    <definedName name="Excel_BuiltIn_Print_Area_6_1_1_1_10">"$#REF!.$A$1:$IV$65536"</definedName>
    <definedName name="Excel_BuiltIn_Print_Area_6_1_1_1_11">"$#REF!.$A$1:$IV$65536"</definedName>
    <definedName name="Excel_BuiltIn_Print_Area_6_1_1_1_2">"$#REF!.$A$1:$IV$65536"</definedName>
    <definedName name="Excel_BuiltIn_Print_Area_6_1_1_1_3">"$#REF!.$A$1:$IV$65536"</definedName>
    <definedName name="Excel_BuiltIn_Print_Area_6_1_1_1_4">"$#REF!.$A$1:$IV$65536"</definedName>
    <definedName name="Excel_BuiltIn_Print_Area_6_1_1_1_6">"$#REF!.$A$1:$IV$65536"</definedName>
    <definedName name="Excel_BuiltIn_Print_Area_6_1_1_1_8">"$#REF!.$A$1:$IV$65536"</definedName>
    <definedName name="Excel_BuiltIn_Print_Area_6_1_1_1_9">"$#REF!.$A$1:$IV$65536"</definedName>
    <definedName name="Excel_BuiltIn_Print_Area_6_1_1_10">"$#REF!.$A$1:$IV$65536"</definedName>
    <definedName name="Excel_BuiltIn_Print_Area_6_1_1_11">"$#REF!.$A$1:$IV$65536"</definedName>
    <definedName name="Excel_BuiltIn_Print_Area_6_1_1_2">"$#REF!.$A$1:$IV$65536"</definedName>
    <definedName name="Excel_BuiltIn_Print_Area_6_1_1_3">"$#REF!.$A$1:$IV$65536"</definedName>
    <definedName name="Excel_BuiltIn_Print_Area_6_1_1_4">"$#REF!.$A$1:$IV$65536"</definedName>
    <definedName name="Excel_BuiltIn_Print_Area_6_1_1_6">"$#REF!.$A$1:$IV$65536"</definedName>
    <definedName name="Excel_BuiltIn_Print_Area_6_1_1_8">"$#REF!.$A$1:$IV$65536"</definedName>
    <definedName name="Excel_BuiltIn_Print_Area_6_1_1_9">"$#REF!.$A$1:$IV$65536"</definedName>
    <definedName name="Excel_BuiltIn_Print_Area_6_1_10">NA()</definedName>
    <definedName name="Excel_BuiltIn_Print_Area_6_1_11">NA()</definedName>
    <definedName name="Excel_BuiltIn_Print_Area_6_1_2">NA()</definedName>
    <definedName name="Excel_BuiltIn_Print_Area_6_1_3">NA()</definedName>
    <definedName name="Excel_BuiltIn_Print_Area_6_1_4">NA()</definedName>
    <definedName name="Excel_BuiltIn_Print_Area_6_1_6">NA()</definedName>
    <definedName name="Excel_BuiltIn_Print_Area_6_1_8">NA()</definedName>
    <definedName name="Excel_BuiltIn_Print_Area_6_1_9">NA()</definedName>
    <definedName name="Excel_BuiltIn_Print_Area_6_10">NA()</definedName>
    <definedName name="Excel_BuiltIn_Print_Area_6_11">NA()</definedName>
    <definedName name="Excel_BuiltIn_Print_Area_6_2">NA()</definedName>
    <definedName name="Excel_BuiltIn_Print_Area_6_3">NA()</definedName>
    <definedName name="Excel_BuiltIn_Print_Area_6_4">NA()</definedName>
    <definedName name="Excel_BuiltIn_Print_Area_6_6">NA()</definedName>
    <definedName name="Excel_BuiltIn_Print_Area_6_8">NA()</definedName>
    <definedName name="Excel_BuiltIn_Print_Area_6_9">NA()</definedName>
    <definedName name="Excel_BuiltIn_Print_Area_7_1">#REF!</definedName>
    <definedName name="Excel_BuiltIn_Print_Area_7_1_1">"$#REF!.$A$1:$G$129"</definedName>
    <definedName name="Excel_BuiltIn_Print_Area_7_1_1_1">NA()</definedName>
    <definedName name="Excel_BuiltIn_Print_Area_7_1_1_1_1">NA()</definedName>
    <definedName name="Excel_BuiltIn_Print_Area_7_1_1_1_1_1">NA()</definedName>
    <definedName name="Excel_BuiltIn_Print_Area_7_1_1_1_1_1_1">NA()</definedName>
    <definedName name="Excel_BuiltIn_Print_Area_7_1_1_1_1_1_1_1">NA()</definedName>
    <definedName name="Excel_BuiltIn_Print_Area_7_1_1_1_1_1_1_1_1">"$#REF!.$A$1:$IV$65525"</definedName>
    <definedName name="Excel_BuiltIn_Print_Area_7_1_1_1_1_1_1_1_1_1">"$#REF!.$A$1:$IV$65523"</definedName>
    <definedName name="Excel_BuiltIn_Print_Area_7_1_1_1_1_1_1_1_1_1_1">"$#REF!.$A$1:$IV$65521"</definedName>
    <definedName name="Excel_BuiltIn_Print_Area_7_1_1_1_1_1_1_1_1_1_1_1">"$#REF!.$A$1:$IV$65523"</definedName>
    <definedName name="Excel_BuiltIn_Print_Area_7_1_1_1_1_1_1_1_1_1_1_1_1">"$#REF!.$A$1:$IV$65521"</definedName>
    <definedName name="Excel_BuiltIn_Print_Area_7_1_1_1_1_1_1_1_1_1_1_1_1_1">NA()</definedName>
    <definedName name="Excel_BuiltIn_Print_Area_7_1_1_1_1_1_1_1_1_1_1_1_1_1_1">NA()</definedName>
    <definedName name="Excel_BuiltIn_Print_Area_7_1_1_1_1_1_1_1_1_1_1_1_1_1_1_1">"$#REF!.$A$1:$IV$65523"</definedName>
    <definedName name="Excel_BuiltIn_Print_Area_7_1_1_1_1_1_1_1_1_1_1_1_1_1_1_1_1">"$#REF!.$A$1:$IV$65523"</definedName>
    <definedName name="Excel_BuiltIn_Print_Area_7_1_1_1_1_1_1_1_1_1_1_1_1_1_1_1_1_1">"$#REF!.$A$1:$IV$65521"</definedName>
    <definedName name="Excel_BuiltIn_Print_Area_7_1_1_1_1_1_1_1_1_1_1_1_1_1_1_1_1_1_1">"$#REF!.$A$1:$IV$65521"</definedName>
    <definedName name="Excel_BuiltIn_Print_Area_7_1_1_1_1_1_1_1_10">"$#REF!.$A$1:$IV$65523"</definedName>
    <definedName name="Excel_BuiltIn_Print_Area_7_1_1_1_1_1_1_1_11">"$#REF!.$A$1:$IV$65523"</definedName>
    <definedName name="Excel_BuiltIn_Print_Area_7_1_1_1_1_1_1_1_2">"$#REF!.$A$1:$IV$65523"</definedName>
    <definedName name="Excel_BuiltIn_Print_Area_7_1_1_1_1_1_1_1_3">"$#REF!.$A$1:$IV$65523"</definedName>
    <definedName name="Excel_BuiltIn_Print_Area_7_1_1_1_1_1_1_1_4">"$#REF!.$A$1:$IV$65523"</definedName>
    <definedName name="Excel_BuiltIn_Print_Area_7_1_1_1_1_1_1_1_6">"$#REF!.$A$1:$IV$65523"</definedName>
    <definedName name="Excel_BuiltIn_Print_Area_7_1_1_1_1_1_1_1_8">"$#REF!.$A$1:$IV$65523"</definedName>
    <definedName name="Excel_BuiltIn_Print_Area_7_1_1_1_1_1_1_1_9">"$#REF!.$A$1:$IV$65523"</definedName>
    <definedName name="Excel_BuiltIn_Print_Area_7_1_1_1_1_1_1_2">"$#REF!.$A$1:$IV$65525"</definedName>
    <definedName name="Excel_BuiltIn_Print_Area_7_1_1_1_1_1_10">"$#REF!.$A$1:$IV$65521"</definedName>
    <definedName name="Excel_BuiltIn_Print_Area_7_1_1_1_1_1_11">"$#REF!.$A$1:$IV$65521"</definedName>
    <definedName name="Excel_BuiltIn_Print_Area_7_1_1_1_1_1_2">"$#REF!.$A$1:$IV$65521"</definedName>
    <definedName name="Excel_BuiltIn_Print_Area_7_1_1_1_1_1_3">"$#REF!.$A$1:$IV$65521"</definedName>
    <definedName name="Excel_BuiltIn_Print_Area_7_1_1_1_1_1_4">"$#REF!.$A$1:$IV$65521"</definedName>
    <definedName name="Excel_BuiltIn_Print_Area_7_1_1_1_1_1_6">"$#REF!.$A$1:$IV$65521"</definedName>
    <definedName name="Excel_BuiltIn_Print_Area_7_1_1_1_1_1_8">"$#REF!.$A$1:$IV$65521"</definedName>
    <definedName name="Excel_BuiltIn_Print_Area_7_1_1_1_1_1_9">"$#REF!.$A$1:$IV$65521"</definedName>
    <definedName name="Excel_BuiltIn_Print_Area_7_1_1_1_1_10">"$#REF!.$A$1:$IV$65523"</definedName>
    <definedName name="Excel_BuiltIn_Print_Area_7_1_1_1_1_11">"$#REF!.$A$1:$IV$65523"</definedName>
    <definedName name="Excel_BuiltIn_Print_Area_7_1_1_1_1_2">"$#REF!.$A$1:$IV$65523"</definedName>
    <definedName name="Excel_BuiltIn_Print_Area_7_1_1_1_1_2_1">NA()</definedName>
    <definedName name="Excel_BuiltIn_Print_Area_7_1_1_1_1_3">"$#REF!.$A$1:$IV$65523"</definedName>
    <definedName name="Excel_BuiltIn_Print_Area_7_1_1_1_1_4">"$#REF!.$A$1:$IV$65523"</definedName>
    <definedName name="Excel_BuiltIn_Print_Area_7_1_1_1_1_6">"$#REF!.$A$1:$IV$65523"</definedName>
    <definedName name="Excel_BuiltIn_Print_Area_7_1_1_1_1_8">"$#REF!.$A$1:$IV$65523"</definedName>
    <definedName name="Excel_BuiltIn_Print_Area_7_1_1_1_1_9">"$#REF!.$A$1:$IV$65523"</definedName>
    <definedName name="Excel_BuiltIn_Print_Area_7_1_1_1_10">NA()</definedName>
    <definedName name="Excel_BuiltIn_Print_Area_7_1_1_1_10_1">"$#REF!.$A$1:$IV$65525"</definedName>
    <definedName name="Excel_BuiltIn_Print_Area_7_1_1_1_11">NA()</definedName>
    <definedName name="Excel_BuiltIn_Print_Area_7_1_1_1_11_1">"$#REF!.$A$1:$IV$65525"</definedName>
    <definedName name="Excel_BuiltIn_Print_Area_7_1_1_1_2">"$#REF!.$A$1:$IV$65523"</definedName>
    <definedName name="Excel_BuiltIn_Print_Area_7_1_1_1_2_1">NA()</definedName>
    <definedName name="Excel_BuiltIn_Print_Area_7_1_1_1_3">"$#REF!.$A$1:$IV$65523"</definedName>
    <definedName name="Excel_BuiltIn_Print_Area_7_1_1_1_4">"$#REF!.$A$1:$IV$65523"</definedName>
    <definedName name="Excel_BuiltIn_Print_Area_7_1_1_1_6">"$#REF!.$A$1:$IV$65523"</definedName>
    <definedName name="Excel_BuiltIn_Print_Area_7_1_1_1_8">"$#REF!.$A$1:$IV$65523"</definedName>
    <definedName name="Excel_BuiltIn_Print_Area_7_1_1_1_9">NA()</definedName>
    <definedName name="Excel_BuiltIn_Print_Area_7_1_1_1_9_1">"$#REF!.$A$1:$IV$65525"</definedName>
    <definedName name="Excel_BuiltIn_Print_Area_7_1_1_10">NA()</definedName>
    <definedName name="Excel_BuiltIn_Print_Area_7_1_1_11">NA()</definedName>
    <definedName name="Excel_BuiltIn_Print_Area_7_1_1_2">NA()</definedName>
    <definedName name="Excel_BuiltIn_Print_Area_7_1_1_3">NA()</definedName>
    <definedName name="Excel_BuiltIn_Print_Area_7_1_1_4">NA()</definedName>
    <definedName name="Excel_BuiltIn_Print_Area_7_1_1_6">NA()</definedName>
    <definedName name="Excel_BuiltIn_Print_Area_7_1_1_8">NA()</definedName>
    <definedName name="Excel_BuiltIn_Print_Area_7_1_1_9">NA()</definedName>
    <definedName name="Excel_BuiltIn_Print_Area_7_1_10">NA()</definedName>
    <definedName name="Excel_BuiltIn_Print_Area_7_1_11">NA()</definedName>
    <definedName name="Excel_BuiltIn_Print_Area_7_1_2">NA()</definedName>
    <definedName name="Excel_BuiltIn_Print_Area_7_1_3">NA()</definedName>
    <definedName name="Excel_BuiltIn_Print_Area_7_1_4">NA()</definedName>
    <definedName name="Excel_BuiltIn_Print_Area_7_1_6">NA()</definedName>
    <definedName name="Excel_BuiltIn_Print_Area_7_1_8">NA()</definedName>
    <definedName name="Excel_BuiltIn_Print_Area_7_1_9">NA()</definedName>
    <definedName name="Excel_BuiltIn_Print_Area_7_10">NA()</definedName>
    <definedName name="Excel_BuiltIn_Print_Area_7_11">NA()</definedName>
    <definedName name="Excel_BuiltIn_Print_Area_7_2">NA()</definedName>
    <definedName name="Excel_BuiltIn_Print_Area_7_3">NA()</definedName>
    <definedName name="Excel_BuiltIn_Print_Area_7_4">NA()</definedName>
    <definedName name="Excel_BuiltIn_Print_Area_7_6">NA()</definedName>
    <definedName name="Excel_BuiltIn_Print_Area_7_8">NA()</definedName>
    <definedName name="Excel_BuiltIn_Print_Area_7_9">NA()</definedName>
    <definedName name="Excel_BuiltIn_Print_Area_8">"$#REF!.$A$1:$J$356"</definedName>
    <definedName name="Excel_BuiltIn_Print_Area_8_1">#REF!</definedName>
    <definedName name="Excel_BuiltIn_Print_Area_8_1_1">#REF!</definedName>
    <definedName name="Excel_BuiltIn_Print_Area_8_1_1_1">NA()</definedName>
    <definedName name="Excel_BuiltIn_Print_Area_8_1_1_1_1">"$#REF!.$B$1:$G$152"</definedName>
    <definedName name="Excel_BuiltIn_Print_Area_8_1_1_1_1_1">"$#REF!.$A$1:$D$109"</definedName>
    <definedName name="Excel_BuiltIn_Print_Area_8_1_1_1_1_1_1">#REF!</definedName>
    <definedName name="Excel_BuiltIn_Print_Area_8_1_1_1_1_1_1_1">#REF!</definedName>
    <definedName name="Excel_BuiltIn_Print_Area_8_1_1_1_1_1_1_1_1">#REF!</definedName>
    <definedName name="Excel_BuiltIn_Print_Area_8_1_1_1_1_1_1_1_1_1">#REF!</definedName>
    <definedName name="Excel_BuiltIn_Print_Area_8_10">NA()</definedName>
    <definedName name="Excel_BuiltIn_Print_Area_8_11">NA()</definedName>
    <definedName name="Excel_BuiltIn_Print_Area_8_2">NA()</definedName>
    <definedName name="Excel_BuiltIn_Print_Area_8_3">NA()</definedName>
    <definedName name="Excel_BuiltIn_Print_Area_8_4">NA()</definedName>
    <definedName name="Excel_BuiltIn_Print_Area_8_6">NA()</definedName>
    <definedName name="Excel_BuiltIn_Print_Area_8_8">NA()</definedName>
    <definedName name="Excel_BuiltIn_Print_Area_8_9">NA()</definedName>
    <definedName name="Excel_BuiltIn_Print_Area_9_1">"$#REF!.$A$2:$J$119"</definedName>
    <definedName name="Excel_BuiltIn_Print_Area_9_1_1">NA()</definedName>
    <definedName name="Excel_BuiltIn_Print_Area_9_1_1_1">NA()</definedName>
    <definedName name="Excel_BuiltIn_Print_Area_9_1_1_1_1">NA()</definedName>
    <definedName name="Excel_BuiltIn_Print_Area_9_1_1_1_1_1">NA()</definedName>
    <definedName name="Excel_BuiltIn_Print_Area_9_1_1_1_1_1_1">#REF!</definedName>
    <definedName name="Excel_BuiltIn_Print_Area_9_1_1_1_1_1_1_1">#REF!</definedName>
    <definedName name="Excel_BuiltIn_Print_Area_9_1_1_10">NA()</definedName>
    <definedName name="Excel_BuiltIn_Print_Area_9_1_1_11">NA()</definedName>
    <definedName name="Excel_BuiltIn_Print_Area_9_1_1_2">NA()</definedName>
    <definedName name="Excel_BuiltIn_Print_Area_9_1_1_3">NA()</definedName>
    <definedName name="Excel_BuiltIn_Print_Area_9_1_1_4">NA()</definedName>
    <definedName name="Excel_BuiltIn_Print_Area_9_1_1_6">NA()</definedName>
    <definedName name="Excel_BuiltIn_Print_Area_9_1_1_8">NA()</definedName>
    <definedName name="Excel_BuiltIn_Print_Area_9_1_1_9">NA()</definedName>
    <definedName name="Excel_BuiltIn_Print_Area_9_1_10">NA()</definedName>
    <definedName name="Excel_BuiltIn_Print_Area_9_1_11">NA()</definedName>
    <definedName name="Excel_BuiltIn_Print_Area_9_1_2">NA()</definedName>
    <definedName name="Excel_BuiltIn_Print_Area_9_1_3">NA()</definedName>
    <definedName name="Excel_BuiltIn_Print_Area_9_1_4">NA()</definedName>
    <definedName name="Excel_BuiltIn_Print_Area_9_1_6">NA()</definedName>
    <definedName name="Excel_BuiltIn_Print_Area_9_1_8">NA()</definedName>
    <definedName name="Excel_BuiltIn_Print_Area_9_1_9">NA()</definedName>
    <definedName name="Excel_BuiltIn_Print_Titles">NA()</definedName>
    <definedName name="Excel_BuiltIn_Print_Titles_1_1">"$#REF!.$A$1:$IE$16"</definedName>
    <definedName name="Excel_BuiltIn_Print_Titles_1_1_1">#REF!</definedName>
    <definedName name="Excel_BuiltIn_Print_Titles_1_1_1_1">"$#REF!.$A$1:$IE$21"</definedName>
    <definedName name="Excel_BuiltIn_Print_Titles_10">#REF!</definedName>
    <definedName name="Excel_BuiltIn_Print_Titles_10_1">#REF!</definedName>
    <definedName name="Excel_BuiltIn_Print_Titles_10_1_1">"$#REF!.$A$1:$AMJ$11"</definedName>
    <definedName name="Excel_BuiltIn_Print_Titles_10_1_1_1">NA()</definedName>
    <definedName name="Excel_BuiltIn_Print_Titles_11">"$#REF!.$A$1:$IV$7"</definedName>
    <definedName name="Excel_BuiltIn_Print_Titles_11_1">#REF!</definedName>
    <definedName name="Excel_BuiltIn_Print_Titles_11_1_1">"$#REF!.$A$1:$C$10"</definedName>
    <definedName name="Excel_BuiltIn_Print_Titles_11_1_1_1">NA()</definedName>
    <definedName name="Excel_BuiltIn_Print_Titles_11_1_1_1_1">"$#REF!.$A$1:$IT$11"</definedName>
    <definedName name="Excel_BuiltIn_Print_Titles_11_10">NA()</definedName>
    <definedName name="Excel_BuiltIn_Print_Titles_11_11">NA()</definedName>
    <definedName name="Excel_BuiltIn_Print_Titles_11_9">NA()</definedName>
    <definedName name="Excel_BuiltIn_Print_Titles_12">#REF!</definedName>
    <definedName name="Excel_BuiltIn_Print_Titles_12_1">#REF!</definedName>
    <definedName name="Excel_BuiltIn_Print_Titles_12_1_1">"$#REF!.$A$2:$FH$119"</definedName>
    <definedName name="Excel_BuiltIn_Print_Titles_13_1_1">#REF!</definedName>
    <definedName name="Excel_BuiltIn_Print_Titles_2_1">"$#REF!.$A$1:$C$10"</definedName>
    <definedName name="Excel_BuiltIn_Print_Titles_2_1_1">"$#REF!.$A$1:$IA$11"</definedName>
    <definedName name="Excel_BuiltIn_Print_Titles_2_1_1_1">"$#REF!.$A$1:$IA$11"</definedName>
    <definedName name="Excel_BuiltIn_Print_Titles_2_1_1_1_1">"$#REF!.$A$1:$IA$19"</definedName>
    <definedName name="Excel_BuiltIn_Print_Titles_2_1_1_1_1_1">"$#REF!.$A$1:$IA$12"</definedName>
    <definedName name="Excel_BuiltIn_Print_Titles_2_1_1_1_1_1_1">"$#REF!.$A$1:$IA$18"</definedName>
    <definedName name="Excel_BuiltIn_Print_Titles_2_1_10">NA()</definedName>
    <definedName name="Excel_BuiltIn_Print_Titles_2_1_11">NA()</definedName>
    <definedName name="Excel_BuiltIn_Print_Titles_2_1_9">NA()</definedName>
    <definedName name="Excel_BuiltIn_Print_Titles_26">#REF!</definedName>
    <definedName name="Excel_BuiltIn_Print_Titles_3_1_1">"$#REF!.$A$2:$IR$10"</definedName>
    <definedName name="Excel_BuiltIn_Print_Titles_3_1_1_1">"$#REF!.$A$2:$IR$10"</definedName>
    <definedName name="Excel_BuiltIn_Print_Titles_3_1_1_1_1">#REF!</definedName>
    <definedName name="Excel_BuiltIn_Print_Titles_3_1_1_1_1_1">NA()</definedName>
    <definedName name="Excel_BuiltIn_Print_Titles_3_1_10">NA()</definedName>
    <definedName name="Excel_BuiltIn_Print_Titles_3_1_11">NA()</definedName>
    <definedName name="Excel_BuiltIn_Print_Titles_3_1_9">NA()</definedName>
    <definedName name="Excel_BuiltIn_Print_Titles_32">#REF!</definedName>
    <definedName name="Excel_BuiltIn_Print_Titles_33">#REF!</definedName>
    <definedName name="Excel_BuiltIn_Print_Titles_34">#REF!</definedName>
    <definedName name="Excel_BuiltIn_Print_Titles_35">#REF!</definedName>
    <definedName name="Excel_BuiltIn_Print_Titles_4">#REF!</definedName>
    <definedName name="Excel_BuiltIn_Print_Titles_4_1">#REF!</definedName>
    <definedName name="Excel_BuiltIn_Print_Titles_4_1_1">NA()</definedName>
    <definedName name="Excel_BuiltIn_Print_Titles_4_1_1_1">"$#REF!.$A$1:$IA$10"</definedName>
    <definedName name="Excel_BuiltIn_Print_Titles_4_1_1_1_1">"$#REF!.$A$1:$IA$8"</definedName>
    <definedName name="Excel_BuiltIn_Print_Titles_4_1_1_1_1_1">#REF!</definedName>
    <definedName name="Excel_BuiltIn_Print_Titles_44_1">#REF!</definedName>
    <definedName name="Excel_BuiltIn_Print_Titles_45_1">#REF!</definedName>
    <definedName name="Excel_BuiltIn_Print_Titles_5_1">#REF!</definedName>
    <definedName name="Excel_BuiltIn_Print_Titles_5_1_1">NA()</definedName>
    <definedName name="Excel_BuiltIn_Print_Titles_5_1_1_1">"$#REF!.$A$2:$A$119"</definedName>
    <definedName name="Excel_BuiltIn_Print_Titles_5_1_1_1_1">NA()</definedName>
    <definedName name="Excel_BuiltIn_Print_Titles_6_1">#REF!</definedName>
    <definedName name="Excel_BuiltIn_Print_Titles_6_1_1">NA()</definedName>
    <definedName name="Excel_BuiltIn_Print_Titles_6_1_1_1_1_1">#REF!</definedName>
    <definedName name="Excel_BuiltIn_Print_Titles_7">#REF!</definedName>
    <definedName name="Excel_BuiltIn_Print_Titles_7_1">"$#REF!.$A$1:$IJ$10"</definedName>
    <definedName name="Excel_BuiltIn_Print_Titles_7_1_1">"$#REF!.$A$1:$FR$14"</definedName>
    <definedName name="Excel_BuiltIn_Print_Titles_7_1_1_1">"$#REF!.$A$1:$FP$14"</definedName>
    <definedName name="Excel_BuiltIn_Print_Titles_7_1_1_1_1">"$#REF!.$A$1:$IT$11"</definedName>
    <definedName name="Excel_BuiltIn_Print_Titles_7_1_10">NA()</definedName>
    <definedName name="Excel_BuiltIn_Print_Titles_7_1_11">NA()</definedName>
    <definedName name="Excel_BuiltIn_Print_Titles_7_1_2">NA()</definedName>
    <definedName name="Excel_BuiltIn_Print_Titles_7_1_3">NA()</definedName>
    <definedName name="Excel_BuiltIn_Print_Titles_7_1_4">NA()</definedName>
    <definedName name="Excel_BuiltIn_Print_Titles_7_1_6">NA()</definedName>
    <definedName name="Excel_BuiltIn_Print_Titles_7_1_8">NA()</definedName>
    <definedName name="Excel_BuiltIn_Print_Titles_7_1_9">NA()</definedName>
    <definedName name="Excel_BuiltIn_Print_Titles_8_1">#REF!</definedName>
    <definedName name="Excel_BuiltIn_Print_Titles_8_1_1">NA()</definedName>
    <definedName name="Excel_BuiltIn_Print_Titles_8_1_1_1">"$#REF!.$A$1:$IA$11"</definedName>
    <definedName name="Excel_BuiltIn_Print_Titles_8_1_1_1_1">NA()</definedName>
    <definedName name="Excel_BuiltIn_Print_Titles_8_1_1_1_1_1">"$#REF!.$A$1:$IA$18"</definedName>
    <definedName name="Excel_BuiltIn_Print_Titles_8_1_1_1_1_1_1">"$#REF!.$A$1:$IA$11"</definedName>
    <definedName name="Excel_BuiltIn_Print_Titles_8_1_1_1_1_1_1_1">"$#REF!.$A$1:$IA$18"</definedName>
    <definedName name="Excel_BuiltIn_Print_Titles_8_1_1_10">"$#REF!.$A$1:$IA$11"</definedName>
    <definedName name="Excel_BuiltIn_Print_Titles_8_1_1_11">"$#REF!.$A$1:$IA$11"</definedName>
    <definedName name="Excel_BuiltIn_Print_Titles_8_1_1_2">"$#REF!.$A$1:$IA$18"</definedName>
    <definedName name="Excel_BuiltIn_Print_Titles_8_1_1_3">"$#REF!.$A$1:$IA$18"</definedName>
    <definedName name="Excel_BuiltIn_Print_Titles_8_1_1_4">"$#REF!.$A$1:$IA$18"</definedName>
    <definedName name="Excel_BuiltIn_Print_Titles_8_1_1_6">"$#REF!.$A$1:$IA$18"</definedName>
    <definedName name="Excel_BuiltIn_Print_Titles_8_1_1_8">"$#REF!.$A$1:$IA$18"</definedName>
    <definedName name="Excel_BuiltIn_Print_Titles_8_1_1_9">"$#REF!.$A$1:$IA$11"</definedName>
    <definedName name="Excel_BuiltIn_Print_Titles_8_1_10">NA()</definedName>
    <definedName name="Excel_BuiltIn_Print_Titles_8_1_11">NA()</definedName>
    <definedName name="Excel_BuiltIn_Print_Titles_8_1_2">"$#REF!.$A$1:$IA$11"</definedName>
    <definedName name="Excel_BuiltIn_Print_Titles_8_1_3">"$#REF!.$A$1:$IA$11"</definedName>
    <definedName name="Excel_BuiltIn_Print_Titles_8_1_4">"$#REF!.$A$1:$IA$11"</definedName>
    <definedName name="Excel_BuiltIn_Print_Titles_8_1_6">"$#REF!.$A$1:$IA$11"</definedName>
    <definedName name="Excel_BuiltIn_Print_Titles_8_1_8">#REF!</definedName>
    <definedName name="Excel_BuiltIn_Print_Titles_8_1_8_1">"$#REF!.$A$1:$IA$11"</definedName>
    <definedName name="Excel_BuiltIn_Print_Titles_8_1_9">NA()</definedName>
    <definedName name="Excel_BuiltIn_Print_Titles_9_1">#REF!</definedName>
    <definedName name="Excel_BuiltIn_Print_Titles_9_1_1">#REF!</definedName>
    <definedName name="Excel_BuiltIn_Print_Titles_9_1_1_1">#REF!</definedName>
    <definedName name="Excel_BuiltIn_Print_Titles_9_1_1_1_1">#REF!</definedName>
    <definedName name="EXT_LAB">#REF!</definedName>
    <definedName name="EXT_MAT">#REF!</definedName>
    <definedName name="_xlnm.Extract">#REF!</definedName>
    <definedName name="f">#REF!</definedName>
    <definedName name="F_S">#REF!</definedName>
    <definedName name="F_SL">[0]!FST:([0]!FSB)</definedName>
    <definedName name="f2_beam">#REF!</definedName>
    <definedName name="f2_slab">#REF!</definedName>
    <definedName name="fa">#REF!</definedName>
    <definedName name="FACTOR">#REF!</definedName>
    <definedName name="FACTORY">{#N/A,#N/A,TRUE,"SUM";#N/A,#N/A,TRUE,"EE";#N/A,#N/A,TRUE,"AC";#N/A,#N/A,TRUE,"SN"}</definedName>
    <definedName name="ffd">#REF!</definedName>
    <definedName name="fff">"'file://Admin36/d/PROJECT -   SLG/ทั่วไป/BOQ-พื้น-st.louis-bg.xls'#$Fl.$#REF!$#REF!:$#REF!$#REF!"</definedName>
    <definedName name="fffd">#REF!</definedName>
    <definedName name="ffffd">{#N/A,#N/A,TRUE,"SUM";#N/A,#N/A,TRUE,"EE";#N/A,#N/A,TRUE,"AC";#N/A,#N/A,TRUE,"SN"}</definedName>
    <definedName name="fffff">#REF!</definedName>
    <definedName name="fgff">{#N/A,#N/A,TRUE,"SUM";#N/A,#N/A,TRUE,"EE";#N/A,#N/A,TRUE,"AC";#N/A,#N/A,TRUE,"SN"}</definedName>
    <definedName name="FIT">#REF!</definedName>
    <definedName name="FITFS">#REF!</definedName>
    <definedName name="FITT">#REF!</definedName>
    <definedName name="floor">#REF!</definedName>
    <definedName name="FOR">[0]!STOP2:[0]!STOP2E</definedName>
    <definedName name="Formula">"$#REF!.$#REF!$#REF!:$#REF!$#REF!"</definedName>
    <definedName name="FR">#REF!</definedName>
    <definedName name="FSB">#REF!</definedName>
    <definedName name="FSDATA">#REF!</definedName>
    <definedName name="FST">#REF!</definedName>
    <definedName name="g">#REF!</definedName>
    <definedName name="gf_slab">#REF!</definedName>
    <definedName name="GGGGG">{#N/A,#N/A,TRUE,"SUM";#N/A,#N/A,TRUE,"EE";#N/A,#N/A,TRUE,"AC";#N/A,#N/A,TRUE,"SN"}</definedName>
    <definedName name="gh">#REF!</definedName>
    <definedName name="GIU">#REF!</definedName>
    <definedName name="GREASE">#REF!</definedName>
    <definedName name="GS">{#N/A,#N/A,TRUE,"Str.";#N/A,#N/A,TRUE,"Steel &amp; Roof";#N/A,#N/A,TRUE,"Arc.";#N/A,#N/A,TRUE,"Preliminary";#N/A,#N/A,TRUE,"Sum_Prelim"}</definedName>
    <definedName name="Gss">{#N/A,#N/A,TRUE,"Str.";#N/A,#N/A,TRUE,"Steel &amp; Roof";#N/A,#N/A,TRUE,"Arc.";#N/A,#N/A,TRUE,"Preliminary";#N/A,#N/A,TRUE,"Sum_Prelim"}</definedName>
    <definedName name="HAJIME">#REF!</definedName>
    <definedName name="HHHHHH">{#N/A,#N/A,TRUE,"SUM";#N/A,#N/A,TRUE,"EE";#N/A,#N/A,TRUE,"AC";#N/A,#N/A,TRUE,"SN"}</definedName>
    <definedName name="hmom">{#N/A,#N/A,TRUE,"SUM";#N/A,#N/A,TRUE,"EE";#N/A,#N/A,TRUE,"AC";#N/A,#N/A,TRUE,"SN"}</definedName>
    <definedName name="HOLLOW">#REF!</definedName>
    <definedName name="HTML_CodePage">874</definedName>
    <definedName name="HTML_Control">{"'Curriculum Vitae'!$D$54:$G$57","'Curriculum Vitae'!$C$54"}</definedName>
    <definedName name="HTML_Description">""</definedName>
    <definedName name="HTML_Email">"detkachai@yahoo.com"</definedName>
    <definedName name="HTML_Header">"Curriculum Vitae"</definedName>
    <definedName name="HTML_LastUpdate">"6/2/04"</definedName>
    <definedName name="HTML_LineAfter">0</definedName>
    <definedName name="HTML_LineBefore">0</definedName>
    <definedName name="HTML_Name">"SWI"</definedName>
    <definedName name="HTML_OBDlg2">1</definedName>
    <definedName name="HTML_OBDlg3">1</definedName>
    <definedName name="HTML_OBDlg4">1</definedName>
    <definedName name="HTML_OS">0</definedName>
    <definedName name="HTML_PathFile">"C:\My Documents\MyHTML.htm"</definedName>
    <definedName name="HTML_PathTemplate">"C:\My Documents\HTMLTemp.htm"</definedName>
    <definedName name="HTML_Title">"STAFF"</definedName>
    <definedName name="i">#REF!</definedName>
    <definedName name="i7y">#REF!</definedName>
    <definedName name="ie">#REF!</definedName>
    <definedName name="ii">#REF!</definedName>
    <definedName name="insit_conc">#REF!</definedName>
    <definedName name="INSU">#REF!</definedName>
    <definedName name="INSU_2">#REF!</definedName>
    <definedName name="ITEM">#REF!</definedName>
    <definedName name="jhfuh">#REF!</definedName>
    <definedName name="jk">#REF!</definedName>
    <definedName name="jy">#REF!</definedName>
    <definedName name="KOP">#REF!</definedName>
    <definedName name="KOUNT">#REF!</definedName>
    <definedName name="ku">#REF!</definedName>
    <definedName name="L">#N/A</definedName>
    <definedName name="L_UNIT">#REF!</definedName>
    <definedName name="LABO">#REF!</definedName>
    <definedName name="lady">"Picture 223"</definedName>
    <definedName name="li">#REF!</definedName>
    <definedName name="ll">#REF!</definedName>
    <definedName name="LLOOO">#REF!</definedName>
    <definedName name="M__PGUP_7__U_._">#N/A</definedName>
    <definedName name="M_UNIT">#REF!</definedName>
    <definedName name="Main">[0]!STOP:[0]!STOPE</definedName>
    <definedName name="MandE_LAB">#REF!</definedName>
    <definedName name="MandE_MAT">#REF!</definedName>
    <definedName name="Mason">#REF!</definedName>
    <definedName name="Meinhardt__Thailand__Ltd.">#REF!</definedName>
    <definedName name="MEZZ_TOP">#REF!</definedName>
    <definedName name="misc">#REF!</definedName>
    <definedName name="misc_struc">#REF!</definedName>
    <definedName name="MP">#REF!</definedName>
    <definedName name="name">#REF!</definedName>
    <definedName name="name5">#REF!</definedName>
    <definedName name="name6">#REF!</definedName>
    <definedName name="names">#REF!</definedName>
    <definedName name="no">#REF!</definedName>
    <definedName name="no.3">#REF!</definedName>
    <definedName name="NOIFS">#REF!</definedName>
    <definedName name="NOIP">#REF!</definedName>
    <definedName name="NOIT">#REF!</definedName>
    <definedName name="NOMFS">#REF!</definedName>
    <definedName name="NOMP">#REF!</definedName>
    <definedName name="NOMT">#REF!</definedName>
    <definedName name="NUMBER">#REF!</definedName>
    <definedName name="NYA1C">#REF!</definedName>
    <definedName name="NYM2C">#REF!</definedName>
    <definedName name="O">"$#REF!.$#REF!$#REF!:$#REF!$#REF!"</definedName>
    <definedName name="OAD">#REF!</definedName>
    <definedName name="op">#REF!</definedName>
    <definedName name="OTHER_LAB">#REF!</definedName>
    <definedName name="OTHER_MAT">#REF!</definedName>
    <definedName name="Out">"$#REF!.$#REF!$#REF!:$#REF!$#REF!"</definedName>
    <definedName name="OWARI">#REF!</definedName>
    <definedName name="P">"$#REF!.$#REF!$#REF!:$#REF!$#REF!"</definedName>
    <definedName name="p_d">#REF!</definedName>
    <definedName name="p_d1">#REF!</definedName>
    <definedName name="pageonetotal">#REF!</definedName>
    <definedName name="pagethreetotal">#REF!</definedName>
    <definedName name="pagetwototal">#REF!</definedName>
    <definedName name="PAIN">#REF!</definedName>
    <definedName name="partition">#REF!</definedName>
    <definedName name="pavement">#REF!</definedName>
    <definedName name="PF_S">#REF!</definedName>
    <definedName name="PIL">#REF!</definedName>
    <definedName name="PIP">#REF!</definedName>
    <definedName name="PIPE">#REF!</definedName>
    <definedName name="PLAT">#REF!</definedName>
    <definedName name="PLP">#REF!</definedName>
    <definedName name="pnt">#REF!</definedName>
    <definedName name="PRE_LAB">#REF!</definedName>
    <definedName name="PRE_MAT">#REF!</definedName>
    <definedName name="PREBEAM">#REF!</definedName>
    <definedName name="prelim">#REF!</definedName>
    <definedName name="preliminary">#REF!</definedName>
    <definedName name="pri">{#N/A,#N/A,TRUE,"Str.";#N/A,#N/A,TRUE,"Steel &amp; Roof";#N/A,#N/A,TRUE,"Arc.";#N/A,#N/A,TRUE,"Preliminary";#N/A,#N/A,TRUE,"Sum_Prelim"}</definedName>
    <definedName name="PRINT">#REF!</definedName>
    <definedName name="_xlnm.Print_Area" localSheetId="0">ปก!$A$1:$I$16</definedName>
    <definedName name="_xlnm.Print_Area" localSheetId="4">ปร4!$A$1:$J$31</definedName>
    <definedName name="_xlnm.Print_Area" localSheetId="3">ปร4รวม!$A$1:$J$19</definedName>
    <definedName name="_xlnm.Print_Area" localSheetId="2">ปร5!$A$1:$E$26</definedName>
    <definedName name="_xlnm.Print_Area" localSheetId="1">ปร6!$A$1:$E$27</definedName>
    <definedName name="_xlnm.Print_Area">#REF!</definedName>
    <definedName name="PRINT_AREA_MI">#REF!</definedName>
    <definedName name="Print_Area_MI___0">#REF!</definedName>
    <definedName name="Print_Area_MI___4">#REF!</definedName>
    <definedName name="Print_Area_MI_1">"$#REF!.$#REF!$#REF!:$#REF!$#REF!"</definedName>
    <definedName name="Print_Area_MI_12">"$#REF!.$#REF!$#REF!:$#REF!$#REF!"</definedName>
    <definedName name="Print_Area_MI_14">"$#REF!.$#REF!$#REF!:$#REF!$#REF!"</definedName>
    <definedName name="Print_Area_MI_15">"$#REF!.$#REF!$#REF!:$#REF!$#REF!"</definedName>
    <definedName name="Print_Area_MI_16">"$#REF!.$#REF!$#REF!:$#REF!$#REF!"</definedName>
    <definedName name="Print_Area_MI_17">"$#REF!.$#REF!$#REF!:$#REF!$#REF!"</definedName>
    <definedName name="Print_Area_MI_18">"$#REF!.$#REF!$#REF!:$#REF!$#REF!"</definedName>
    <definedName name="Print_Area_MI_19">"$#REF!.$#REF!$#REF!:$#REF!$#REF!"</definedName>
    <definedName name="Print_Area_MI_21">"$#REF!.$#REF!$#REF!:$#REF!$#REF!"</definedName>
    <definedName name="_xlnm.Print_Titles" localSheetId="0">ปก!$1:$16</definedName>
    <definedName name="_xlnm.Print_Titles" localSheetId="4">ปร4!$8:$10</definedName>
    <definedName name="_xlnm.Print_Titles">#NAME?</definedName>
    <definedName name="Print_Titles_MI">#REF!</definedName>
    <definedName name="Print_Titles_MI___4">#REF!</definedName>
    <definedName name="Print_Titles_MI_1">"$#REF!.$#REF!$#REF!:$#REF!$#REF!"</definedName>
    <definedName name="Print_Titles_MI_12">"$#REF!.$#REF!$#REF!:$#REF!$#REF!"</definedName>
    <definedName name="Print_Titles_MI_14">"$#REF!.$#REF!$#REF!:$#REF!$#REF!"</definedName>
    <definedName name="Print_Titles_MI_15">"$#REF!.$#REF!$#REF!:$#REF!$#REF!"</definedName>
    <definedName name="Print_Titles_MI_16">"$#REF!.$#REF!$#REF!:$#REF!$#REF!"</definedName>
    <definedName name="Print_Titles_MI_17">"$#REF!.$#REF!$#REF!:$#REF!$#REF!"</definedName>
    <definedName name="Print_Titles_MI_18">"$#REF!.$#REF!$#REF!:$#REF!$#REF!"</definedName>
    <definedName name="Print_Titles_MI_19">"$#REF!.$#REF!$#REF!:$#REF!$#REF!"</definedName>
    <definedName name="Print_Titles_MI_21">"$#REF!.$#REF!$#REF!:$#REF!$#REF!"</definedName>
    <definedName name="PROJECT_NAME____Capsugel_Relocation_Project">#REF!</definedName>
    <definedName name="PUP">#REF!</definedName>
    <definedName name="pvc">#REF!</definedName>
    <definedName name="q_ty">#REF!</definedName>
    <definedName name="qqq">#REF!</definedName>
    <definedName name="qty">#REF!</definedName>
    <definedName name="R_UNIT">#REF!</definedName>
    <definedName name="RAMP_TOP">#REF!</definedName>
    <definedName name="RATE">#REF!</definedName>
    <definedName name="RC_GUTTER">#REF!</definedName>
    <definedName name="RDU">#REF!</definedName>
    <definedName name="record">#REF!</definedName>
    <definedName name="Reduction">{#N/A,#N/A,TRUE,"Str.";#N/A,#N/A,TRUE,"Steel &amp; Roof";#N/A,#N/A,TRUE,"Arc.";#N/A,#N/A,TRUE,"Preliminary";#N/A,#N/A,TRUE,"Sum_Prelim"}</definedName>
    <definedName name="resource">#NAME?</definedName>
    <definedName name="ResPricing">#REF!</definedName>
    <definedName name="RESULT">#REF!</definedName>
    <definedName name="Rf">"$#REF!.$#REF!$#REF!:$#REF!$#REF!"</definedName>
    <definedName name="RFSL">#REF!</definedName>
    <definedName name="rg">#REF!</definedName>
    <definedName name="RINSU">#REF!</definedName>
    <definedName name="RLABO">#REF!</definedName>
    <definedName name="RMISC">#REF!</definedName>
    <definedName name="RNAME">#REF!</definedName>
    <definedName name="Road">#REF!</definedName>
    <definedName name="Roof_Tank">#N/A</definedName>
    <definedName name="ROOF_TOP">#REF!</definedName>
    <definedName name="ROOFWORK">#REF!</definedName>
    <definedName name="ROUND">#REF!</definedName>
    <definedName name="ROUNDL">#REF!</definedName>
    <definedName name="ROUNDM">#REF!</definedName>
    <definedName name="RPAIN">#REF!</definedName>
    <definedName name="rr">#REF!</definedName>
    <definedName name="rrwre">#REF!</definedName>
    <definedName name="rsd">#REF!</definedName>
    <definedName name="RSLEE">#REF!</definedName>
    <definedName name="RSUBT">#REF!</definedName>
    <definedName name="RSUM1">#REF!</definedName>
    <definedName name="RSUM2">#REF!</definedName>
    <definedName name="RSUM3">#REF!</definedName>
    <definedName name="RTEST">#REF!</definedName>
    <definedName name="rw">#REF!</definedName>
    <definedName name="s">#REF!</definedName>
    <definedName name="S_D_S_D___D__AP">#N/A</definedName>
    <definedName name="SAM">#REF!</definedName>
    <definedName name="SAVE">#REF!</definedName>
    <definedName name="SCE">#REF!</definedName>
    <definedName name="SD">FST:(FSB)</definedName>
    <definedName name="sf">#REF!</definedName>
    <definedName name="SFL">#REF!</definedName>
    <definedName name="SIGNAGE">#REF!</definedName>
    <definedName name="SLEE">#REF!</definedName>
    <definedName name="SN">"$#REF!.$#REF!$#REF!:$#REF!$#REF!"</definedName>
    <definedName name="SOH">#REF!</definedName>
    <definedName name="SSE">#REF!</definedName>
    <definedName name="sss">#REF!</definedName>
    <definedName name="sssss">#REF!</definedName>
    <definedName name="ST_GUT">#REF!</definedName>
    <definedName name="ST_ROOF">#REF!</definedName>
    <definedName name="START2">#REF!</definedName>
    <definedName name="stc">HAJIME:OWARI</definedName>
    <definedName name="STOP">#REF!</definedName>
    <definedName name="STOP2">#REF!</definedName>
    <definedName name="STOP2E">#REF!</definedName>
    <definedName name="STOPE">#REF!</definedName>
    <definedName name="struc_sign">#REF!</definedName>
    <definedName name="struc_st.">#REF!</definedName>
    <definedName name="struc_stair">#REF!</definedName>
    <definedName name="SUBT">#REF!</definedName>
    <definedName name="sum">{#N/A,#N/A,TRUE,"SUM";#N/A,#N/A,TRUE,"EE";#N/A,#N/A,TRUE,"AC";#N/A,#N/A,TRUE,"SN"}</definedName>
    <definedName name="sum2a">#REF!</definedName>
    <definedName name="sumi">#REF!</definedName>
    <definedName name="summar">{#N/A,#N/A,TRUE,"SUM";#N/A,#N/A,TRUE,"EE";#N/A,#N/A,TRUE,"AC";#N/A,#N/A,TRUE,"SN"}</definedName>
    <definedName name="SUP">#REF!</definedName>
    <definedName name="Super">{#N/A,#N/A,TRUE,"Str.";#N/A,#N/A,TRUE,"Steel &amp; Roof";#N/A,#N/A,TRUE,"Arc.";#N/A,#N/A,TRUE,"Preliminary";#N/A,#N/A,TRUE,"Sum_Prelim"}</definedName>
    <definedName name="SUPFS">#REF!</definedName>
    <definedName name="SUPT">#REF!</definedName>
    <definedName name="SUS">#REF!</definedName>
    <definedName name="T.">#N/A</definedName>
    <definedName name="T_">#N/A</definedName>
    <definedName name="TABLE">#REF!</definedName>
    <definedName name="tank">#REF!</definedName>
    <definedName name="TEST">#REF!</definedName>
    <definedName name="test_demol">#REF!</definedName>
    <definedName name="TN">#REF!</definedName>
    <definedName name="toilet_part">#REF!</definedName>
    <definedName name="TOP">#REF!</definedName>
    <definedName name="TOPPING">#REF!</definedName>
    <definedName name="TOTAL">#REF!</definedName>
    <definedName name="TOTAL_1">"$#REF!.$#REF!$#REF!"</definedName>
    <definedName name="TOTAL_12">"$#REF!.$#REF!$#REF!"</definedName>
    <definedName name="TOTAL_14">"$#REF!.$#REF!$#REF!"</definedName>
    <definedName name="TOTAL_15">"$#REF!.$#REF!$#REF!"</definedName>
    <definedName name="TOTAL_16">"$#REF!.$#REF!$#REF!"</definedName>
    <definedName name="TOTAL_17">"$#REF!.$#REF!$#REF!"</definedName>
    <definedName name="TOTAL_18">"$#REF!.$#REF!$#REF!"</definedName>
    <definedName name="TOTAL_19">"$#REF!.$#REF!$#REF!"</definedName>
    <definedName name="TOTAL_21">"$#REF!.$#REF!$#REF!"</definedName>
    <definedName name="total_lab">#REF!</definedName>
    <definedName name="total_mat">#REF!</definedName>
    <definedName name="Total3">"$#REF!.$#REF!$#REF!"</definedName>
    <definedName name="Total3_1">"$#REF!.#REF!$#REF!"</definedName>
    <definedName name="Total3_12">"$#REF!.$#REF!$#REF!"</definedName>
    <definedName name="Total3_14">"$#REF!.#REF!$#REF!"</definedName>
    <definedName name="Total3_15">"$#REF!.$#REF!$#REF!"</definedName>
    <definedName name="Total3_16">"$#REF!.$#REF!$#REF!"</definedName>
    <definedName name="Total3_17">"$#REF!.#REF!$#REF!"</definedName>
    <definedName name="Total3_18">"$#REF!.#REF!$#REF!"</definedName>
    <definedName name="Total3_19">"$#REF!.#REF!$#REF!"</definedName>
    <definedName name="Total3_21">"$#REF!.$#REF!$#REF!"</definedName>
    <definedName name="TOTEM">#REF!</definedName>
    <definedName name="TRL">#REF!</definedName>
    <definedName name="ty">#REF!</definedName>
    <definedName name="U_lab">#REF!</definedName>
    <definedName name="U_mat">#REF!</definedName>
    <definedName name="unit_lab">#REF!</definedName>
    <definedName name="unit_mat">#REF!</definedName>
    <definedName name="unit_total">#REF!</definedName>
    <definedName name="UPL">#REF!</definedName>
    <definedName name="usc">#REF!</definedName>
    <definedName name="use">#REF!</definedName>
    <definedName name="utyu">#REF!</definedName>
    <definedName name="uy">#REF!</definedName>
    <definedName name="VUP">#REF!</definedName>
    <definedName name="vvvv">#REF!</definedName>
    <definedName name="W">#N/A</definedName>
    <definedName name="wall_fin">#REF!</definedName>
    <definedName name="wall_Tank">#N/A</definedName>
    <definedName name="we">#REF!</definedName>
    <definedName name="win">#REF!</definedName>
    <definedName name="wrn.A.">{#N/A,#N/A,TRUE,"SUM";#N/A,#N/A,TRUE,"EE";#N/A,#N/A,TRUE,"AC";#N/A,#N/A,TRUE,"SN"}</definedName>
    <definedName name="wrn.BILLS._.OF._.QUANTITY.">{#N/A,#N/A,TRUE,"Str.";#N/A,#N/A,TRUE,"Steel &amp; Roof";#N/A,#N/A,TRUE,"Arc.";#N/A,#N/A,TRUE,"Preliminary";#N/A,#N/A,TRUE,"Sum_Prelim"}</definedName>
    <definedName name="ww">{#N/A,#N/A,TRUE,"Str.";#N/A,#N/A,TRUE,"Steel &amp; Roof";#N/A,#N/A,TRUE,"Arc.";#N/A,#N/A,TRUE,"Preliminary";#N/A,#N/A,TRUE,"Sum_Prelim"}</definedName>
    <definedName name="WWTP">#REF!</definedName>
    <definedName name="x">FST:(FSB)</definedName>
    <definedName name="XXXX">#REF!</definedName>
    <definedName name="XZ">HAJIME:OWARI</definedName>
    <definedName name="Y_BIGRIGHT_4___">#N/A</definedName>
    <definedName name="z">#NAME?</definedName>
    <definedName name="ZZ">#REF!</definedName>
    <definedName name="กกกกก">#REF!</definedName>
    <definedName name="แก้">{#N/A,#N/A,TRUE,"Str.";#N/A,#N/A,TRUE,"Steel &amp; Roof";#N/A,#N/A,TRUE,"Arc.";#N/A,#N/A,TRUE,"Preliminary";#N/A,#N/A,TRUE,"Sum_Prelim"}</definedName>
    <definedName name="ขนไม_">#N/A</definedName>
    <definedName name="โครงสร_าง">"$#REF!.$#REF!$#REF!:$#REF!$#REF!"</definedName>
    <definedName name="งานถนน">#REF!</definedName>
    <definedName name="งานโฮมโปร">#REF!</definedName>
    <definedName name="จมเพิ่มลด">#REF!</definedName>
    <definedName name="จัดสร้าง">#REF!</definedName>
    <definedName name="ใช่">#REF!</definedName>
    <definedName name="ดด">#REF!</definedName>
    <definedName name="เตรียมการ">#REF!</definedName>
    <definedName name="ถนน">#REF!</definedName>
    <definedName name="บันทัด">#REF!</definedName>
    <definedName name="ฟ1">#REF!</definedName>
    <definedName name="ฟๅ">#REF!</definedName>
    <definedName name="ไฟฟ้า_ภายใน">#N/A</definedName>
    <definedName name="ภายใน">#N/A</definedName>
    <definedName name="รวม">{#N/A,#N/A,TRUE,"Str.";#N/A,#N/A,TRUE,"Steel &amp; Roof";#N/A,#N/A,TRUE,"Arc.";#N/A,#N/A,TRUE,"Preliminary";#N/A,#N/A,TRUE,"Sum_Prelim"}</definedName>
    <definedName name="วววววววว">#REF!</definedName>
    <definedName name="ววววววววว">#REF!</definedName>
    <definedName name="ศาลปกครอง">#REF!</definedName>
    <definedName name="สร_ปโครงสร_าง">"$#REF!.$#REF!$#REF!:$#REF!$#REF!"</definedName>
    <definedName name="สรุปทั้งหมด">#REF!</definedName>
    <definedName name="สำเริง">{#N/A,#N/A,TRUE,"Str.";#N/A,#N/A,TRUE,"Steel &amp; Roof";#N/A,#N/A,TRUE,"Arc.";#N/A,#N/A,TRUE,"Preliminary";#N/A,#N/A,TRUE,"Sum_Prelim"}</definedName>
    <definedName name="อเ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8" l="1"/>
  <c r="C20" i="8" s="1"/>
  <c r="M20" i="8"/>
  <c r="N20" i="8" s="1"/>
  <c r="L20" i="8"/>
  <c r="P20" i="8" s="1"/>
  <c r="M28" i="8"/>
  <c r="L19" i="8" l="1"/>
  <c r="B13" i="8" l="1"/>
  <c r="L25" i="8"/>
  <c r="P25" i="8" s="1"/>
  <c r="L24" i="8"/>
  <c r="P24" i="8" s="1"/>
  <c r="M25" i="8"/>
  <c r="M24" i="8"/>
  <c r="L21" i="8"/>
  <c r="P21" i="8" s="1"/>
  <c r="P19" i="8"/>
  <c r="M19" i="8"/>
  <c r="B10" i="4"/>
  <c r="M21" i="8"/>
  <c r="B12" i="8"/>
  <c r="I18" i="4"/>
  <c r="H18" i="4"/>
  <c r="F18" i="4"/>
  <c r="B15" i="4"/>
  <c r="C17" i="2"/>
  <c r="B16" i="2"/>
  <c r="B15" i="2"/>
  <c r="B9" i="2"/>
  <c r="A3" i="2"/>
  <c r="A2" i="2"/>
  <c r="H27" i="8" l="1"/>
  <c r="I27" i="8" s="1"/>
  <c r="F27" i="8"/>
  <c r="N25" i="8"/>
  <c r="N24" i="8"/>
  <c r="N19" i="8"/>
  <c r="N21" i="8"/>
  <c r="N28" i="8" l="1"/>
  <c r="N26" i="8"/>
  <c r="G11" i="4" l="1"/>
  <c r="H11" i="4" s="1"/>
  <c r="H14" i="4" s="1"/>
  <c r="H19" i="4" l="1"/>
  <c r="C24" i="3" l="1"/>
  <c r="C21" i="2"/>
  <c r="C22" i="2" s="1"/>
  <c r="E11" i="4" l="1"/>
  <c r="F11" i="4" s="1"/>
  <c r="I11" i="4" l="1"/>
  <c r="F14" i="4"/>
  <c r="I14" i="4" l="1"/>
  <c r="I19" i="4" s="1"/>
  <c r="C10" i="3" s="1"/>
  <c r="C16" i="3" s="1"/>
  <c r="C17" i="3" s="1"/>
  <c r="F19" i="4"/>
  <c r="J11" i="4" l="1"/>
  <c r="J14" i="4" s="1"/>
  <c r="C18" i="3"/>
  <c r="C25" i="3" l="1"/>
  <c r="A26" i="3" s="1"/>
  <c r="C10" i="2"/>
  <c r="C15" i="2" s="1"/>
  <c r="C23" i="2" s="1"/>
  <c r="C25" i="2" s="1"/>
  <c r="C26" i="2" s="1"/>
</calcChain>
</file>

<file path=xl/sharedStrings.xml><?xml version="1.0" encoding="utf-8"?>
<sst xmlns="http://schemas.openxmlformats.org/spreadsheetml/2006/main" count="143" uniqueCount="67">
  <si>
    <t>บัญชีรายการก่อสร้าง</t>
  </si>
  <si>
    <t>แบบสรุปค่าก่อสร้าง</t>
  </si>
  <si>
    <t>สถานที่ก่อสร้าง</t>
  </si>
  <si>
    <t>แบบเลขที่ :                                                .</t>
  </si>
  <si>
    <t>หน่วยงานเจ้าของโครงการ : มหาวิทยาลัยราชภัฎอุดรธานี</t>
  </si>
  <si>
    <t>แบบ ปร.4 ที่แนบ จำนวน .. หน้า</t>
  </si>
  <si>
    <t>ลำดับ</t>
  </si>
  <si>
    <t>ลักษณะงาน</t>
  </si>
  <si>
    <t>จำนวนเงิน</t>
  </si>
  <si>
    <t>หมายเหตุ</t>
  </si>
  <si>
    <t>.-  บาท</t>
  </si>
  <si>
    <t>ภาษีมูลค่าเพิ่ม ร้อยละ 7</t>
  </si>
  <si>
    <t>รวมเป็นเงิน งานส่วนที่ 2: งานครุภัณฑ์</t>
  </si>
  <si>
    <t>รวมค่าก่อสร้างทั้งหมด</t>
  </si>
  <si>
    <t>ราคากลาง</t>
  </si>
  <si>
    <t>แบบเลขที่ :</t>
  </si>
  <si>
    <t>ค่างานต้นทุน</t>
  </si>
  <si>
    <r>
      <t>ส่วนที่ 2:</t>
    </r>
    <r>
      <rPr>
        <b/>
        <sz val="14"/>
        <rFont val="Angsana New"/>
        <family val="1"/>
        <charset val="1"/>
      </rPr>
      <t xml:space="preserve"> งานครุภัณฑ์</t>
    </r>
  </si>
  <si>
    <t>รายการประมาณราคาค่าก่อสร้าง</t>
  </si>
  <si>
    <t>ลำดับที่</t>
  </si>
  <si>
    <t>รายการ</t>
  </si>
  <si>
    <t>จำนวน</t>
  </si>
  <si>
    <t>หน่วย</t>
  </si>
  <si>
    <t>ราคาวัสดุสิ่งของ</t>
  </si>
  <si>
    <t>ค่าแรง</t>
  </si>
  <si>
    <t>ค่าวัสดุและแรงงาน</t>
  </si>
  <si>
    <t>ราคาต่อหน่วย</t>
  </si>
  <si>
    <t>สรุปค่าก่อสร้าง</t>
  </si>
  <si>
    <t>คิดเป็น %</t>
  </si>
  <si>
    <t>งาน</t>
  </si>
  <si>
    <t>รวมค่างานครุภัณฑ์ทั้งหมด</t>
  </si>
  <si>
    <t>รวมราคาวัสดุและค่าแรงเป็นเงิน ทั้งหมด</t>
  </si>
  <si>
    <t>ราคาวัสดุ</t>
  </si>
  <si>
    <t>รวม</t>
  </si>
  <si>
    <t>ต่อหน่วย</t>
  </si>
  <si>
    <t>เป็นเงิน</t>
  </si>
  <si>
    <t>ค่าวัสดุ + ค่าแรง</t>
  </si>
  <si>
    <t>( บาท )</t>
  </si>
  <si>
    <t>(บาท)</t>
  </si>
  <si>
    <t>ตร.ม.</t>
  </si>
  <si>
    <t>มหาวิทยาลัยราชภัฏอุดรธานี สามพร้าว</t>
  </si>
  <si>
    <t>L</t>
  </si>
  <si>
    <t>P</t>
  </si>
  <si>
    <t>Paint</t>
  </si>
  <si>
    <t>W</t>
  </si>
  <si>
    <r>
      <t>ส่วนที่ 1:</t>
    </r>
    <r>
      <rPr>
        <b/>
        <sz val="14"/>
        <rFont val="Angsana New"/>
        <family val="1"/>
        <charset val="1"/>
      </rPr>
      <t xml:space="preserve"> </t>
    </r>
  </si>
  <si>
    <t>โครงการงานพ่นฉนวนกันความร้อนพียูโฟมหลังคาตึก SCB1,2,3</t>
  </si>
  <si>
    <t>โครงการก่อสร้าง :  โครงการงานพ่นฉนวนกันความร้อนพียูโฟมหลังคาตึก SCB1,2,3</t>
  </si>
  <si>
    <t>โครงการก่อสร้าง : โครงการงานพ่นฉนวนกันความร้อนพียูโฟมหลังคาตึก SCB1,2,3</t>
  </si>
  <si>
    <t xml:space="preserve">สถานที่ก่อสร้าง : มหาวิทยาลัยราชภัฎอุดรธานี ต.สามพร้าว  อ.เมือง จ.อุดรธานี </t>
  </si>
  <si>
    <t>โครงการก่อสร้าง :   งานพ่นฉนวนกันความร้อนพียูโฟมหลังคาตึก SCB1,2,3</t>
  </si>
  <si>
    <t>งานเตรียมการ และรื้อถอน</t>
  </si>
  <si>
    <t>งานพ่นฉนวนกันความร้อนพียูโฟมหลังคาตึก SCB1,2,3</t>
  </si>
  <si>
    <t>รวมเป็นเงิน งานส่วนที่ 1: งานพ่นฉนวนกันความร้อนพียูโฟมหลังคาตึก SCB1,2,3</t>
  </si>
  <si>
    <t>รื้อฉนวนกันความร้อน PE พร้อมขนทิ้ง</t>
  </si>
  <si>
    <t>รวมค่าแรง</t>
  </si>
  <si>
    <t>งานพ่นฉนวนพียูโฟมใต้หลังคา</t>
  </si>
  <si>
    <t>พ่นฉนวนกันความร้อนพียูโฟมหลังคาตึก SCB1</t>
  </si>
  <si>
    <t>พ่นฉนวนกันความร้อนพียูโฟมหลังคาตึก SCB2</t>
  </si>
  <si>
    <t>พ่นฉนวนกันความร้อนพียูโฟมหลังคาตึก SCB3</t>
  </si>
  <si>
    <t>รวมค่างานพ่นฉนวนพียูโฟมใต้หลังคา</t>
  </si>
  <si>
    <t>รวมค่างานเตรียมการ และรื้อถอน</t>
  </si>
  <si>
    <t xml:space="preserve">หมายเหตุ  หลังคาพ่นฉนวนกันความร้อน P.U.Foam(Polyurethane Foam) </t>
  </si>
  <si>
    <t>ค่าการนำความร้อน 0.020-0.025W/mK. และมีส่วนผสมสารกันไฟลาม</t>
  </si>
  <si>
    <t>ความหนา 75 มม.(ค่าประมาณการคลาดเคลื่อน 5 มม.) ความหนาแน่น 35 กก./ลบ.ม.</t>
  </si>
  <si>
    <t>งานรื้อถอนฝ้าเพดานเดิม พร้อมซ่อมแซมกลับ และงาน Site Protection</t>
  </si>
  <si>
    <t>งานนั่งร้านเหล็กและอุปกรณ์นิรภัยสำหรับทำงานที่สูง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</si>
</sst>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-* #,##0.00_-;\-* #,##0.00_-;_-* \-??_-;_-@_-"/>
    <numFmt numFmtId="188" formatCode="_(* #,##0_);_(* \(#,##0\);_(* \-??_);_(@_)"/>
    <numFmt numFmtId="189" formatCode="B1mmm\-yy"/>
  </numFmts>
  <fonts count="18" x14ac:knownFonts="1">
    <font>
      <sz val="10"/>
      <name val="Arial"/>
      <family val="2"/>
      <charset val="222"/>
    </font>
    <font>
      <sz val="14"/>
      <name val="AngsanaUPC"/>
      <family val="1"/>
      <charset val="1"/>
    </font>
    <font>
      <sz val="14"/>
      <name val="AngsanaUPC"/>
      <family val="1"/>
      <charset val="222"/>
    </font>
    <font>
      <b/>
      <sz val="14"/>
      <name val="AngsanaUPC"/>
      <family val="1"/>
      <charset val="1"/>
    </font>
    <font>
      <b/>
      <sz val="18"/>
      <name val="AngsanaUPC"/>
      <family val="1"/>
      <charset val="1"/>
    </font>
    <font>
      <b/>
      <sz val="24"/>
      <name val="AngsanaUPC"/>
      <family val="1"/>
      <charset val="1"/>
    </font>
    <font>
      <b/>
      <sz val="14"/>
      <name val="Angsana New"/>
      <family val="1"/>
      <charset val="1"/>
    </font>
    <font>
      <sz val="14"/>
      <name val="Angsana New"/>
      <family val="1"/>
      <charset val="1"/>
    </font>
    <font>
      <sz val="14"/>
      <color rgb="FFFF0000"/>
      <name val="AngsanaUPC"/>
      <family val="1"/>
      <charset val="222"/>
    </font>
    <font>
      <b/>
      <u/>
      <sz val="14"/>
      <name val="Angsana New"/>
      <family val="1"/>
      <charset val="1"/>
    </font>
    <font>
      <b/>
      <sz val="16"/>
      <name val="AngsanaUPC"/>
      <family val="1"/>
      <charset val="222"/>
    </font>
    <font>
      <b/>
      <sz val="14"/>
      <name val="AngsanaUPC"/>
      <family val="1"/>
      <charset val="222"/>
    </font>
    <font>
      <b/>
      <u/>
      <sz val="16"/>
      <name val="AngsanaUPC"/>
      <family val="1"/>
      <charset val="222"/>
    </font>
    <font>
      <b/>
      <sz val="14"/>
      <color rgb="FFFF0000"/>
      <name val="AngsanaUPC"/>
      <family val="1"/>
      <charset val="1"/>
    </font>
    <font>
      <sz val="10"/>
      <name val="Arial"/>
      <family val="2"/>
      <charset val="222"/>
    </font>
    <font>
      <b/>
      <sz val="14"/>
      <name val="Angsana New"/>
      <family val="1"/>
    </font>
    <font>
      <b/>
      <sz val="14"/>
      <name val="AngsanaUPC"/>
      <family val="1"/>
    </font>
    <font>
      <sz val="14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CCFFFF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87" fontId="14" fillId="0" borderId="0" applyBorder="0" applyProtection="0"/>
    <xf numFmtId="9" fontId="14" fillId="0" borderId="0" applyBorder="0" applyProtection="0"/>
    <xf numFmtId="9" fontId="14" fillId="0" borderId="0" applyBorder="0" applyProtection="0"/>
  </cellStyleXfs>
  <cellXfs count="20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87" fontId="3" fillId="0" borderId="0" xfId="1" applyFont="1"/>
    <xf numFmtId="187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187" fontId="4" fillId="0" borderId="0" xfId="1" applyFont="1" applyBorder="1" applyAlignment="1" applyProtection="1">
      <alignment horizontal="center"/>
    </xf>
    <xf numFmtId="4" fontId="2" fillId="0" borderId="0" xfId="3" applyNumberFormat="1" applyFont="1" applyAlignment="1">
      <alignment horizontal="center"/>
    </xf>
    <xf numFmtId="4" fontId="2" fillId="0" borderId="0" xfId="3" applyNumberFormat="1" applyFont="1"/>
    <xf numFmtId="49" fontId="6" fillId="0" borderId="2" xfId="3" applyNumberFormat="1" applyFont="1" applyBorder="1" applyAlignment="1" applyProtection="1">
      <alignment horizontal="center" vertical="center"/>
    </xf>
    <xf numFmtId="0" fontId="6" fillId="0" borderId="3" xfId="3" applyNumberFormat="1" applyFont="1" applyBorder="1" applyAlignment="1" applyProtection="1">
      <alignment horizontal="center" vertical="center"/>
    </xf>
    <xf numFmtId="0" fontId="6" fillId="0" borderId="2" xfId="3" applyNumberFormat="1" applyFont="1" applyBorder="1" applyAlignment="1" applyProtection="1">
      <alignment horizontal="center" vertical="center"/>
    </xf>
    <xf numFmtId="0" fontId="7" fillId="0" borderId="4" xfId="3" applyNumberFormat="1" applyFont="1" applyBorder="1" applyAlignment="1" applyProtection="1">
      <alignment horizontal="center"/>
    </xf>
    <xf numFmtId="0" fontId="6" fillId="0" borderId="4" xfId="3" applyNumberFormat="1" applyFont="1" applyBorder="1" applyAlignment="1" applyProtection="1">
      <alignment horizontal="left" vertical="center"/>
    </xf>
    <xf numFmtId="0" fontId="7" fillId="0" borderId="4" xfId="3" applyNumberFormat="1" applyFont="1" applyBorder="1" applyProtection="1"/>
    <xf numFmtId="49" fontId="7" fillId="0" borderId="5" xfId="3" applyNumberFormat="1" applyFont="1" applyBorder="1" applyAlignment="1" applyProtection="1">
      <alignment horizontal="center"/>
    </xf>
    <xf numFmtId="0" fontId="7" fillId="0" borderId="5" xfId="3" applyNumberFormat="1" applyFont="1" applyBorder="1" applyAlignment="1" applyProtection="1">
      <alignment horizontal="left" vertical="center"/>
    </xf>
    <xf numFmtId="187" fontId="6" fillId="0" borderId="5" xfId="3" applyNumberFormat="1" applyFont="1" applyBorder="1" applyProtection="1"/>
    <xf numFmtId="188" fontId="6" fillId="0" borderId="6" xfId="3" applyNumberFormat="1" applyFont="1" applyBorder="1" applyProtection="1"/>
    <xf numFmtId="0" fontId="7" fillId="0" borderId="5" xfId="3" applyNumberFormat="1" applyFont="1" applyBorder="1" applyProtection="1"/>
    <xf numFmtId="187" fontId="7" fillId="0" borderId="5" xfId="3" applyNumberFormat="1" applyFont="1" applyBorder="1" applyProtection="1"/>
    <xf numFmtId="188" fontId="6" fillId="0" borderId="5" xfId="3" applyNumberFormat="1" applyFont="1" applyBorder="1" applyProtection="1"/>
    <xf numFmtId="0" fontId="7" fillId="0" borderId="5" xfId="3" applyNumberFormat="1" applyFont="1" applyBorder="1" applyAlignment="1" applyProtection="1">
      <alignment horizontal="right" vertical="center"/>
    </xf>
    <xf numFmtId="49" fontId="6" fillId="0" borderId="7" xfId="3" applyNumberFormat="1" applyFont="1" applyBorder="1" applyAlignment="1" applyProtection="1">
      <alignment horizontal="center"/>
    </xf>
    <xf numFmtId="0" fontId="6" fillId="0" borderId="7" xfId="3" applyNumberFormat="1" applyFont="1" applyBorder="1" applyAlignment="1" applyProtection="1">
      <alignment horizontal="left" vertical="center"/>
    </xf>
    <xf numFmtId="187" fontId="6" fillId="0" borderId="7" xfId="3" applyNumberFormat="1" applyFont="1" applyBorder="1" applyProtection="1"/>
    <xf numFmtId="188" fontId="6" fillId="0" borderId="7" xfId="3" applyNumberFormat="1" applyFont="1" applyBorder="1" applyProtection="1"/>
    <xf numFmtId="0" fontId="6" fillId="0" borderId="7" xfId="3" applyNumberFormat="1" applyFont="1" applyBorder="1" applyProtection="1"/>
    <xf numFmtId="0" fontId="7" fillId="0" borderId="8" xfId="3" applyNumberFormat="1" applyFont="1" applyBorder="1" applyAlignment="1" applyProtection="1">
      <alignment horizontal="center"/>
    </xf>
    <xf numFmtId="0" fontId="6" fillId="0" borderId="8" xfId="3" applyNumberFormat="1" applyFont="1" applyBorder="1" applyAlignment="1" applyProtection="1">
      <alignment horizontal="left" vertical="center"/>
    </xf>
    <xf numFmtId="187" fontId="7" fillId="0" borderId="8" xfId="3" applyNumberFormat="1" applyFont="1" applyBorder="1" applyProtection="1"/>
    <xf numFmtId="188" fontId="6" fillId="0" borderId="8" xfId="3" applyNumberFormat="1" applyFont="1" applyBorder="1" applyProtection="1"/>
    <xf numFmtId="0" fontId="7" fillId="0" borderId="8" xfId="3" applyNumberFormat="1" applyFont="1" applyBorder="1" applyProtection="1"/>
    <xf numFmtId="0" fontId="7" fillId="0" borderId="6" xfId="3" applyNumberFormat="1" applyFont="1" applyBorder="1" applyProtection="1"/>
    <xf numFmtId="187" fontId="7" fillId="0" borderId="6" xfId="3" applyNumberFormat="1" applyFont="1" applyBorder="1" applyProtection="1"/>
    <xf numFmtId="0" fontId="7" fillId="0" borderId="6" xfId="3" applyNumberFormat="1" applyFont="1" applyBorder="1" applyAlignment="1" applyProtection="1">
      <alignment horizontal="right" vertical="center"/>
    </xf>
    <xf numFmtId="49" fontId="6" fillId="0" borderId="9" xfId="3" applyNumberFormat="1" applyFont="1" applyBorder="1" applyAlignment="1" applyProtection="1">
      <alignment horizontal="center"/>
    </xf>
    <xf numFmtId="0" fontId="6" fillId="0" borderId="9" xfId="3" applyNumberFormat="1" applyFont="1" applyBorder="1" applyAlignment="1" applyProtection="1">
      <alignment horizontal="left" vertical="center"/>
    </xf>
    <xf numFmtId="187" fontId="6" fillId="0" borderId="9" xfId="3" applyNumberFormat="1" applyFont="1" applyBorder="1" applyProtection="1"/>
    <xf numFmtId="188" fontId="6" fillId="0" borderId="9" xfId="3" applyNumberFormat="1" applyFont="1" applyBorder="1" applyProtection="1"/>
    <xf numFmtId="0" fontId="6" fillId="0" borderId="9" xfId="3" applyNumberFormat="1" applyFont="1" applyBorder="1" applyProtection="1"/>
    <xf numFmtId="0" fontId="6" fillId="0" borderId="10" xfId="3" applyNumberFormat="1" applyFont="1" applyBorder="1" applyProtection="1"/>
    <xf numFmtId="0" fontId="6" fillId="0" borderId="10" xfId="3" applyNumberFormat="1" applyFont="1" applyBorder="1" applyAlignment="1" applyProtection="1">
      <alignment horizontal="center"/>
    </xf>
    <xf numFmtId="187" fontId="6" fillId="0" borderId="10" xfId="3" applyNumberFormat="1" applyFont="1" applyBorder="1" applyProtection="1"/>
    <xf numFmtId="188" fontId="6" fillId="0" borderId="10" xfId="3" applyNumberFormat="1" applyFont="1" applyBorder="1" applyProtection="1"/>
    <xf numFmtId="4" fontId="8" fillId="0" borderId="0" xfId="3" applyNumberFormat="1" applyFont="1" applyBorder="1" applyProtection="1"/>
    <xf numFmtId="0" fontId="2" fillId="0" borderId="0" xfId="3" applyNumberFormat="1" applyFont="1" applyBorder="1" applyAlignment="1" applyProtection="1">
      <alignment horizontal="center"/>
    </xf>
    <xf numFmtId="0" fontId="2" fillId="0" borderId="0" xfId="3" applyNumberFormat="1" applyFont="1" applyBorder="1" applyProtection="1"/>
    <xf numFmtId="0" fontId="9" fillId="0" borderId="4" xfId="3" applyNumberFormat="1" applyFont="1" applyBorder="1" applyAlignment="1" applyProtection="1">
      <alignment horizontal="left" vertical="center"/>
    </xf>
    <xf numFmtId="0" fontId="7" fillId="0" borderId="6" xfId="3" applyNumberFormat="1" applyFont="1" applyBorder="1" applyAlignment="1" applyProtection="1">
      <alignment horizontal="left" vertical="center"/>
    </xf>
    <xf numFmtId="187" fontId="6" fillId="2" borderId="7" xfId="3" applyNumberFormat="1" applyFont="1" applyFill="1" applyBorder="1" applyProtection="1"/>
    <xf numFmtId="188" fontId="6" fillId="0" borderId="11" xfId="3" applyNumberFormat="1" applyFont="1" applyBorder="1" applyProtection="1"/>
    <xf numFmtId="49" fontId="7" fillId="0" borderId="11" xfId="3" applyNumberFormat="1" applyFont="1" applyBorder="1" applyAlignment="1" applyProtection="1">
      <alignment horizontal="center"/>
    </xf>
    <xf numFmtId="0" fontId="7" fillId="0" borderId="11" xfId="3" applyNumberFormat="1" applyFont="1" applyBorder="1" applyAlignment="1" applyProtection="1">
      <alignment horizontal="right" vertical="center"/>
    </xf>
    <xf numFmtId="187" fontId="7" fillId="0" borderId="12" xfId="3" applyNumberFormat="1" applyFont="1" applyBorder="1" applyProtection="1"/>
    <xf numFmtId="187" fontId="7" fillId="0" borderId="11" xfId="3" applyNumberFormat="1" applyFont="1" applyBorder="1" applyProtection="1"/>
    <xf numFmtId="0" fontId="7" fillId="0" borderId="13" xfId="3" applyNumberFormat="1" applyFont="1" applyBorder="1" applyAlignment="1" applyProtection="1">
      <alignment horizontal="center"/>
    </xf>
    <xf numFmtId="0" fontId="9" fillId="0" borderId="13" xfId="3" applyNumberFormat="1" applyFont="1" applyBorder="1" applyAlignment="1" applyProtection="1">
      <alignment horizontal="left" vertical="center"/>
    </xf>
    <xf numFmtId="187" fontId="7" fillId="0" borderId="13" xfId="3" applyNumberFormat="1" applyFont="1" applyBorder="1" applyProtection="1"/>
    <xf numFmtId="188" fontId="6" fillId="0" borderId="13" xfId="3" applyNumberFormat="1" applyFont="1" applyBorder="1" applyProtection="1"/>
    <xf numFmtId="0" fontId="7" fillId="0" borderId="13" xfId="3" applyNumberFormat="1" applyFont="1" applyBorder="1" applyProtection="1"/>
    <xf numFmtId="4" fontId="7" fillId="0" borderId="5" xfId="3" applyNumberFormat="1" applyFont="1" applyBorder="1" applyAlignment="1" applyProtection="1">
      <alignment horizontal="left" vertical="center"/>
    </xf>
    <xf numFmtId="0" fontId="6" fillId="0" borderId="5" xfId="3" applyNumberFormat="1" applyFont="1" applyBorder="1" applyProtection="1"/>
    <xf numFmtId="0" fontId="6" fillId="0" borderId="5" xfId="3" applyNumberFormat="1" applyFont="1" applyBorder="1" applyAlignment="1" applyProtection="1">
      <alignment horizontal="center"/>
    </xf>
    <xf numFmtId="4" fontId="3" fillId="0" borderId="0" xfId="3" applyNumberFormat="1" applyFont="1" applyBorder="1" applyProtection="1"/>
    <xf numFmtId="4" fontId="2" fillId="0" borderId="0" xfId="3" applyNumberFormat="1" applyFont="1" applyBorder="1" applyAlignment="1" applyProtection="1">
      <alignment horizontal="center"/>
    </xf>
    <xf numFmtId="4" fontId="3" fillId="0" borderId="9" xfId="3" applyNumberFormat="1" applyFont="1" applyBorder="1" applyAlignment="1" applyProtection="1">
      <alignment horizontal="center"/>
    </xf>
    <xf numFmtId="3" fontId="10" fillId="0" borderId="4" xfId="3" applyNumberFormat="1" applyFont="1" applyBorder="1" applyAlignment="1" applyProtection="1">
      <alignment horizontal="center"/>
    </xf>
    <xf numFmtId="4" fontId="10" fillId="0" borderId="4" xfId="3" applyNumberFormat="1" applyFont="1" applyBorder="1" applyAlignment="1" applyProtection="1">
      <alignment horizontal="center"/>
    </xf>
    <xf numFmtId="4" fontId="2" fillId="0" borderId="4" xfId="3" applyNumberFormat="1" applyFont="1" applyBorder="1" applyAlignment="1" applyProtection="1">
      <alignment horizontal="center"/>
    </xf>
    <xf numFmtId="4" fontId="2" fillId="0" borderId="15" xfId="3" applyNumberFormat="1" applyFont="1" applyBorder="1" applyAlignment="1" applyProtection="1">
      <alignment horizontal="center"/>
    </xf>
    <xf numFmtId="3" fontId="10" fillId="0" borderId="8" xfId="3" applyNumberFormat="1" applyFont="1" applyBorder="1" applyAlignment="1" applyProtection="1">
      <alignment horizontal="center"/>
    </xf>
    <xf numFmtId="4" fontId="12" fillId="0" borderId="8" xfId="3" applyNumberFormat="1" applyFont="1" applyBorder="1" applyAlignment="1" applyProtection="1">
      <alignment horizontal="left"/>
    </xf>
    <xf numFmtId="4" fontId="2" fillId="0" borderId="16" xfId="3" applyNumberFormat="1" applyFont="1" applyBorder="1" applyAlignment="1" applyProtection="1">
      <alignment horizontal="center"/>
    </xf>
    <xf numFmtId="4" fontId="11" fillId="0" borderId="8" xfId="3" applyNumberFormat="1" applyFont="1" applyBorder="1" applyAlignment="1" applyProtection="1">
      <alignment horizontal="center"/>
    </xf>
    <xf numFmtId="3" fontId="11" fillId="0" borderId="8" xfId="3" applyNumberFormat="1" applyFont="1" applyBorder="1" applyAlignment="1" applyProtection="1">
      <alignment horizontal="center"/>
    </xf>
    <xf numFmtId="4" fontId="11" fillId="0" borderId="8" xfId="3" applyNumberFormat="1" applyFont="1" applyBorder="1" applyAlignment="1" applyProtection="1">
      <alignment vertical="center" wrapText="1"/>
    </xf>
    <xf numFmtId="4" fontId="11" fillId="0" borderId="17" xfId="3" applyNumberFormat="1" applyFont="1" applyBorder="1" applyAlignment="1" applyProtection="1">
      <alignment horizontal="center"/>
    </xf>
    <xf numFmtId="187" fontId="2" fillId="0" borderId="16" xfId="1" applyFont="1" applyBorder="1" applyAlignment="1" applyProtection="1">
      <alignment horizontal="center"/>
    </xf>
    <xf numFmtId="187" fontId="3" fillId="0" borderId="16" xfId="1" applyFont="1" applyBorder="1" applyAlignment="1" applyProtection="1">
      <alignment horizontal="right"/>
    </xf>
    <xf numFmtId="10" fontId="11" fillId="0" borderId="8" xfId="2" applyNumberFormat="1" applyFont="1" applyBorder="1" applyAlignment="1" applyProtection="1">
      <alignment horizontal="center"/>
    </xf>
    <xf numFmtId="3" fontId="11" fillId="0" borderId="6" xfId="3" applyNumberFormat="1" applyFont="1" applyBorder="1" applyAlignment="1" applyProtection="1">
      <alignment horizontal="center" vertical="center"/>
    </xf>
    <xf numFmtId="4" fontId="11" fillId="0" borderId="6" xfId="3" applyNumberFormat="1" applyFont="1" applyBorder="1" applyProtection="1"/>
    <xf numFmtId="187" fontId="2" fillId="0" borderId="6" xfId="1" applyFont="1" applyBorder="1" applyAlignment="1" applyProtection="1">
      <alignment horizontal="center"/>
    </xf>
    <xf numFmtId="4" fontId="2" fillId="0" borderId="6" xfId="3" applyNumberFormat="1" applyFont="1" applyBorder="1" applyAlignment="1" applyProtection="1">
      <alignment horizontal="center"/>
    </xf>
    <xf numFmtId="4" fontId="11" fillId="0" borderId="6" xfId="3" applyNumberFormat="1" applyFont="1" applyBorder="1" applyAlignment="1" applyProtection="1">
      <alignment horizontal="center"/>
    </xf>
    <xf numFmtId="187" fontId="3" fillId="0" borderId="6" xfId="1" applyFont="1" applyBorder="1" applyAlignment="1" applyProtection="1">
      <alignment horizontal="right"/>
    </xf>
    <xf numFmtId="10" fontId="11" fillId="0" borderId="6" xfId="3" applyNumberFormat="1" applyFont="1" applyBorder="1" applyAlignment="1" applyProtection="1">
      <alignment horizontal="center"/>
    </xf>
    <xf numFmtId="3" fontId="11" fillId="0" borderId="18" xfId="3" applyNumberFormat="1" applyFont="1" applyBorder="1" applyAlignment="1" applyProtection="1">
      <alignment horizontal="center" vertical="center"/>
    </xf>
    <xf numFmtId="4" fontId="11" fillId="0" borderId="18" xfId="3" applyNumberFormat="1" applyFont="1" applyBorder="1" applyProtection="1"/>
    <xf numFmtId="4" fontId="2" fillId="0" borderId="18" xfId="3" applyNumberFormat="1" applyFont="1" applyBorder="1" applyAlignment="1" applyProtection="1">
      <alignment horizontal="center"/>
    </xf>
    <xf numFmtId="4" fontId="11" fillId="0" borderId="18" xfId="3" applyNumberFormat="1" applyFont="1" applyBorder="1" applyAlignment="1" applyProtection="1">
      <alignment horizontal="center"/>
    </xf>
    <xf numFmtId="187" fontId="2" fillId="0" borderId="18" xfId="1" applyFont="1" applyBorder="1" applyAlignment="1" applyProtection="1">
      <alignment horizontal="center"/>
    </xf>
    <xf numFmtId="187" fontId="3" fillId="0" borderId="18" xfId="1" applyFont="1" applyBorder="1" applyAlignment="1" applyProtection="1">
      <alignment horizontal="right"/>
    </xf>
    <xf numFmtId="10" fontId="11" fillId="0" borderId="18" xfId="3" applyNumberFormat="1" applyFont="1" applyBorder="1" applyAlignment="1" applyProtection="1">
      <alignment horizontal="center"/>
    </xf>
    <xf numFmtId="3" fontId="11" fillId="0" borderId="2" xfId="3" applyNumberFormat="1" applyFont="1" applyBorder="1" applyAlignment="1" applyProtection="1">
      <alignment horizontal="center" vertical="center"/>
    </xf>
    <xf numFmtId="4" fontId="11" fillId="0" borderId="3" xfId="3" applyNumberFormat="1" applyFont="1" applyBorder="1" applyProtection="1"/>
    <xf numFmtId="4" fontId="2" fillId="0" borderId="3" xfId="3" applyNumberFormat="1" applyFont="1" applyBorder="1" applyAlignment="1" applyProtection="1">
      <alignment horizontal="center"/>
    </xf>
    <xf numFmtId="4" fontId="11" fillId="0" borderId="3" xfId="3" applyNumberFormat="1" applyFont="1" applyBorder="1" applyAlignment="1" applyProtection="1">
      <alignment horizontal="center"/>
    </xf>
    <xf numFmtId="187" fontId="2" fillId="0" borderId="3" xfId="1" applyFont="1" applyBorder="1" applyAlignment="1" applyProtection="1">
      <alignment horizontal="center"/>
    </xf>
    <xf numFmtId="187" fontId="3" fillId="0" borderId="3" xfId="1" applyFont="1" applyBorder="1" applyAlignment="1" applyProtection="1">
      <alignment horizontal="right"/>
    </xf>
    <xf numFmtId="4" fontId="2" fillId="0" borderId="17" xfId="3" applyNumberFormat="1" applyFont="1" applyBorder="1" applyAlignment="1" applyProtection="1">
      <alignment horizontal="center"/>
    </xf>
    <xf numFmtId="4" fontId="3" fillId="0" borderId="17" xfId="3" applyNumberFormat="1" applyFont="1" applyBorder="1" applyAlignment="1" applyProtection="1">
      <alignment horizontal="center"/>
    </xf>
    <xf numFmtId="187" fontId="3" fillId="0" borderId="17" xfId="1" applyFont="1" applyBorder="1" applyAlignment="1" applyProtection="1">
      <alignment horizontal="center"/>
    </xf>
    <xf numFmtId="4" fontId="11" fillId="0" borderId="17" xfId="3" applyNumberFormat="1" applyFont="1" applyBorder="1" applyProtection="1"/>
    <xf numFmtId="4" fontId="3" fillId="0" borderId="16" xfId="3" applyNumberFormat="1" applyFont="1" applyBorder="1" applyAlignment="1" applyProtection="1">
      <alignment horizontal="right"/>
    </xf>
    <xf numFmtId="10" fontId="11" fillId="0" borderId="8" xfId="3" applyNumberFormat="1" applyFont="1" applyBorder="1" applyAlignment="1" applyProtection="1">
      <alignment horizontal="center"/>
    </xf>
    <xf numFmtId="3" fontId="3" fillId="0" borderId="6" xfId="3" applyNumberFormat="1" applyFont="1" applyBorder="1" applyAlignment="1" applyProtection="1">
      <alignment horizontal="center" vertical="center"/>
    </xf>
    <xf numFmtId="4" fontId="3" fillId="0" borderId="17" xfId="3" applyNumberFormat="1" applyFont="1" applyBorder="1" applyProtection="1"/>
    <xf numFmtId="4" fontId="1" fillId="0" borderId="17" xfId="3" applyNumberFormat="1" applyFont="1" applyBorder="1" applyAlignment="1" applyProtection="1">
      <alignment horizontal="center"/>
    </xf>
    <xf numFmtId="4" fontId="1" fillId="0" borderId="16" xfId="3" applyNumberFormat="1" applyFont="1" applyBorder="1" applyAlignment="1" applyProtection="1">
      <alignment horizontal="center"/>
    </xf>
    <xf numFmtId="10" fontId="13" fillId="0" borderId="8" xfId="3" applyNumberFormat="1" applyFont="1" applyBorder="1" applyAlignment="1" applyProtection="1">
      <alignment horizontal="center"/>
    </xf>
    <xf numFmtId="4" fontId="11" fillId="0" borderId="2" xfId="3" applyNumberFormat="1" applyFont="1" applyBorder="1" applyAlignment="1" applyProtection="1">
      <alignment horizontal="center" vertical="center"/>
    </xf>
    <xf numFmtId="4" fontId="3" fillId="0" borderId="2" xfId="3" applyNumberFormat="1" applyFont="1" applyBorder="1" applyAlignment="1" applyProtection="1">
      <alignment horizontal="center"/>
    </xf>
    <xf numFmtId="4" fontId="2" fillId="0" borderId="2" xfId="3" applyNumberFormat="1" applyFont="1" applyBorder="1" applyAlignment="1" applyProtection="1">
      <alignment horizontal="center"/>
    </xf>
    <xf numFmtId="4" fontId="10" fillId="0" borderId="3" xfId="3" applyNumberFormat="1" applyFont="1" applyBorder="1" applyAlignment="1" applyProtection="1">
      <alignment horizontal="center"/>
    </xf>
    <xf numFmtId="4" fontId="3" fillId="0" borderId="3" xfId="3" applyNumberFormat="1" applyFont="1" applyBorder="1" applyAlignment="1" applyProtection="1">
      <alignment horizontal="right"/>
    </xf>
    <xf numFmtId="10" fontId="3" fillId="0" borderId="2" xfId="3" applyNumberFormat="1" applyFont="1" applyBorder="1" applyAlignment="1" applyProtection="1">
      <alignment horizontal="center"/>
    </xf>
    <xf numFmtId="3" fontId="2" fillId="0" borderId="0" xfId="0" applyNumberFormat="1" applyFont="1"/>
    <xf numFmtId="187" fontId="2" fillId="0" borderId="0" xfId="1" applyFont="1"/>
    <xf numFmtId="187" fontId="2" fillId="0" borderId="0" xfId="1" applyFont="1" applyBorder="1" applyProtection="1"/>
    <xf numFmtId="3" fontId="2" fillId="0" borderId="0" xfId="3" applyNumberFormat="1" applyFont="1" applyBorder="1" applyProtection="1"/>
    <xf numFmtId="4" fontId="2" fillId="0" borderId="0" xfId="3" applyNumberFormat="1" applyFont="1" applyBorder="1" applyProtection="1"/>
    <xf numFmtId="0" fontId="3" fillId="0" borderId="19" xfId="0" applyFont="1" applyBorder="1" applyAlignment="1">
      <alignment vertical="top"/>
    </xf>
    <xf numFmtId="0" fontId="2" fillId="0" borderId="20" xfId="0" applyFont="1" applyBorder="1"/>
    <xf numFmtId="3" fontId="3" fillId="0" borderId="2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7" fontId="3" fillId="0" borderId="22" xfId="1" applyFont="1" applyBorder="1" applyAlignment="1" applyProtection="1">
      <alignment horizontal="center" vertical="center"/>
    </xf>
    <xf numFmtId="187" fontId="3" fillId="0" borderId="0" xfId="1" applyFont="1" applyBorder="1" applyAlignment="1" applyProtection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187" fontId="3" fillId="0" borderId="26" xfId="1" applyFont="1" applyBorder="1" applyAlignment="1" applyProtection="1">
      <alignment horizontal="center" vertical="center"/>
    </xf>
    <xf numFmtId="187" fontId="3" fillId="0" borderId="27" xfId="1" applyFont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87" fontId="3" fillId="0" borderId="10" xfId="1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87" fontId="2" fillId="0" borderId="4" xfId="1" applyFont="1" applyBorder="1" applyAlignment="1" applyProtection="1">
      <alignment horizontal="center"/>
    </xf>
    <xf numFmtId="187" fontId="3" fillId="0" borderId="0" xfId="1" applyFont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0" fontId="11" fillId="0" borderId="17" xfId="0" applyFont="1" applyBorder="1"/>
    <xf numFmtId="3" fontId="2" fillId="0" borderId="31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87" fontId="2" fillId="0" borderId="17" xfId="1" applyFont="1" applyBorder="1" applyAlignment="1" applyProtection="1">
      <alignment horizontal="center"/>
    </xf>
    <xf numFmtId="0" fontId="2" fillId="0" borderId="6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4" xfId="1" applyNumberFormat="1" applyFont="1" applyBorder="1" applyAlignment="1" applyProtection="1">
      <alignment horizontal="center"/>
    </xf>
    <xf numFmtId="187" fontId="1" fillId="0" borderId="17" xfId="1" applyFont="1" applyBorder="1" applyAlignment="1" applyProtection="1">
      <alignment horizontal="center"/>
    </xf>
    <xf numFmtId="187" fontId="1" fillId="0" borderId="6" xfId="1" applyFont="1" applyBorder="1" applyAlignment="1" applyProtection="1">
      <alignment horizontal="center"/>
    </xf>
    <xf numFmtId="187" fontId="15" fillId="0" borderId="5" xfId="3" applyNumberFormat="1" applyFont="1" applyBorder="1" applyProtection="1"/>
    <xf numFmtId="43" fontId="0" fillId="0" borderId="0" xfId="0" applyNumberFormat="1"/>
    <xf numFmtId="187" fontId="14" fillId="0" borderId="31" xfId="1" applyBorder="1"/>
    <xf numFmtId="4" fontId="2" fillId="0" borderId="0" xfId="3" applyNumberFormat="1" applyFont="1" applyBorder="1"/>
    <xf numFmtId="4" fontId="2" fillId="3" borderId="0" xfId="3" applyNumberFormat="1" applyFont="1" applyFill="1" applyBorder="1"/>
    <xf numFmtId="4" fontId="8" fillId="3" borderId="0" xfId="3" applyNumberFormat="1" applyFont="1" applyFill="1" applyBorder="1"/>
    <xf numFmtId="4" fontId="3" fillId="0" borderId="8" xfId="3" applyNumberFormat="1" applyFont="1" applyBorder="1" applyAlignment="1" applyProtection="1">
      <alignment horizontal="center"/>
    </xf>
    <xf numFmtId="4" fontId="11" fillId="0" borderId="13" xfId="3" applyNumberFormat="1" applyFont="1" applyBorder="1" applyAlignment="1" applyProtection="1">
      <alignment horizontal="center"/>
    </xf>
    <xf numFmtId="10" fontId="11" fillId="0" borderId="14" xfId="3" applyNumberFormat="1" applyFont="1" applyBorder="1" applyAlignment="1" applyProtection="1">
      <alignment horizontal="center"/>
    </xf>
    <xf numFmtId="0" fontId="15" fillId="0" borderId="5" xfId="3" applyNumberFormat="1" applyFont="1" applyBorder="1" applyAlignment="1" applyProtection="1">
      <alignment horizontal="left" vertical="center"/>
    </xf>
    <xf numFmtId="0" fontId="10" fillId="0" borderId="4" xfId="0" quotePrefix="1" applyNumberFormat="1" applyFont="1" applyBorder="1" applyAlignment="1">
      <alignment horizontal="left"/>
    </xf>
    <xf numFmtId="189" fontId="17" fillId="0" borderId="17" xfId="0" applyNumberFormat="1" applyFont="1" applyBorder="1"/>
    <xf numFmtId="187" fontId="3" fillId="0" borderId="0" xfId="1" applyFont="1" applyFill="1" applyBorder="1" applyAlignment="1" applyProtection="1">
      <alignment horizontal="center"/>
    </xf>
    <xf numFmtId="187" fontId="16" fillId="0" borderId="17" xfId="1" applyFont="1" applyBorder="1" applyAlignment="1" applyProtection="1">
      <alignment horizontal="center"/>
    </xf>
    <xf numFmtId="187" fontId="16" fillId="0" borderId="6" xfId="1" applyFont="1" applyBorder="1" applyAlignment="1" applyProtection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 vertical="center"/>
    </xf>
    <xf numFmtId="3" fontId="3" fillId="4" borderId="33" xfId="0" applyNumberFormat="1" applyFont="1" applyFill="1" applyBorder="1" applyAlignment="1">
      <alignment horizontal="center"/>
    </xf>
    <xf numFmtId="4" fontId="3" fillId="4" borderId="7" xfId="0" applyNumberFormat="1" applyFont="1" applyFill="1" applyBorder="1" applyAlignment="1">
      <alignment horizontal="center"/>
    </xf>
    <xf numFmtId="4" fontId="3" fillId="4" borderId="7" xfId="1" applyNumberFormat="1" applyFont="1" applyFill="1" applyBorder="1" applyAlignment="1" applyProtection="1">
      <alignment horizontal="center"/>
    </xf>
    <xf numFmtId="187" fontId="3" fillId="5" borderId="0" xfId="1" applyFont="1" applyFill="1" applyBorder="1" applyAlignment="1" applyProtection="1">
      <alignment horizontal="center"/>
    </xf>
    <xf numFmtId="187" fontId="3" fillId="5" borderId="0" xfId="1" applyFont="1" applyFill="1"/>
    <xf numFmtId="0" fontId="2" fillId="5" borderId="0" xfId="0" applyFont="1" applyFill="1"/>
    <xf numFmtId="0" fontId="0" fillId="5" borderId="0" xfId="0" applyFill="1"/>
    <xf numFmtId="43" fontId="0" fillId="5" borderId="0" xfId="0" applyNumberFormat="1" applyFill="1"/>
    <xf numFmtId="187" fontId="3" fillId="4" borderId="7" xfId="1" applyFont="1" applyFill="1" applyBorder="1" applyAlignment="1" applyProtection="1">
      <alignment horizontal="center"/>
    </xf>
    <xf numFmtId="0" fontId="1" fillId="0" borderId="17" xfId="0" applyFont="1" applyBorder="1" applyAlignment="1"/>
    <xf numFmtId="0" fontId="2" fillId="0" borderId="0" xfId="0" applyFont="1" applyAlignment="1">
      <alignment horizontal="left"/>
    </xf>
    <xf numFmtId="43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3" applyNumberFormat="1" applyFont="1" applyBorder="1" applyAlignment="1" applyProtection="1">
      <alignment horizontal="left"/>
    </xf>
    <xf numFmtId="0" fontId="3" fillId="0" borderId="1" xfId="3" applyNumberFormat="1" applyFont="1" applyBorder="1" applyAlignment="1" applyProtection="1">
      <alignment horizontal="left"/>
    </xf>
    <xf numFmtId="0" fontId="6" fillId="0" borderId="2" xfId="3" applyNumberFormat="1" applyFont="1" applyBorder="1" applyAlignment="1" applyProtection="1">
      <alignment horizontal="center" vertical="center"/>
    </xf>
    <xf numFmtId="0" fontId="3" fillId="0" borderId="2" xfId="3" applyNumberFormat="1" applyFont="1" applyBorder="1" applyAlignment="1" applyProtection="1">
      <alignment horizontal="center"/>
    </xf>
    <xf numFmtId="0" fontId="3" fillId="0" borderId="0" xfId="3" applyNumberFormat="1" applyFont="1" applyBorder="1" applyAlignment="1" applyProtection="1">
      <alignment horizontal="center"/>
    </xf>
    <xf numFmtId="0" fontId="3" fillId="0" borderId="7" xfId="3" applyNumberFormat="1" applyFont="1" applyBorder="1" applyAlignment="1" applyProtection="1">
      <alignment horizontal="center"/>
    </xf>
    <xf numFmtId="4" fontId="3" fillId="0" borderId="14" xfId="3" applyNumberFormat="1" applyFont="1" applyBorder="1" applyAlignment="1" applyProtection="1">
      <alignment horizontal="center"/>
    </xf>
    <xf numFmtId="4" fontId="3" fillId="0" borderId="3" xfId="3" applyNumberFormat="1" applyFont="1" applyBorder="1" applyAlignment="1" applyProtection="1">
      <alignment horizontal="center" vertical="center"/>
    </xf>
    <xf numFmtId="4" fontId="3" fillId="0" borderId="2" xfId="3" applyNumberFormat="1" applyFont="1" applyBorder="1" applyAlignment="1" applyProtection="1">
      <alignment horizontal="center" vertical="center"/>
    </xf>
    <xf numFmtId="4" fontId="3" fillId="0" borderId="19" xfId="3" applyNumberFormat="1" applyFont="1" applyBorder="1" applyAlignment="1" applyProtection="1">
      <alignment horizontal="center" vertical="center"/>
    </xf>
    <xf numFmtId="4" fontId="4" fillId="0" borderId="0" xfId="3" applyNumberFormat="1" applyFont="1" applyBorder="1" applyAlignment="1" applyProtection="1">
      <alignment horizontal="center"/>
    </xf>
    <xf numFmtId="0" fontId="3" fillId="0" borderId="19" xfId="0" applyFont="1" applyBorder="1" applyAlignment="1">
      <alignment horizontal="center" vertical="center"/>
    </xf>
  </cellXfs>
  <cellStyles count="4">
    <cellStyle name="TableStyleLight1" xfId="3"/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D138D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463320</xdr:colOff>
      <xdr:row>242</xdr:row>
      <xdr:rowOff>248760</xdr:rowOff>
    </xdr:from>
    <xdr:to>
      <xdr:col>1</xdr:col>
      <xdr:colOff>606240</xdr:colOff>
      <xdr:row>242</xdr:row>
      <xdr:rowOff>248760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71320" y="66463385"/>
          <a:ext cx="14292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463320</xdr:colOff>
      <xdr:row>242</xdr:row>
      <xdr:rowOff>172440</xdr:rowOff>
    </xdr:from>
    <xdr:to>
      <xdr:col>1</xdr:col>
      <xdr:colOff>615960</xdr:colOff>
      <xdr:row>242</xdr:row>
      <xdr:rowOff>248760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971320" y="66387065"/>
          <a:ext cx="152640" cy="7632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615960</xdr:colOff>
      <xdr:row>242</xdr:row>
      <xdr:rowOff>172440</xdr:rowOff>
    </xdr:from>
    <xdr:to>
      <xdr:col>1</xdr:col>
      <xdr:colOff>615960</xdr:colOff>
      <xdr:row>242</xdr:row>
      <xdr:rowOff>248760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1123960" y="66387065"/>
          <a:ext cx="0" cy="7632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463320</xdr:colOff>
      <xdr:row>245</xdr:row>
      <xdr:rowOff>720</xdr:rowOff>
    </xdr:from>
    <xdr:to>
      <xdr:col>1</xdr:col>
      <xdr:colOff>606240</xdr:colOff>
      <xdr:row>245</xdr:row>
      <xdr:rowOff>720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71320" y="67024970"/>
          <a:ext cx="14292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463320</xdr:colOff>
      <xdr:row>244</xdr:row>
      <xdr:rowOff>191160</xdr:rowOff>
    </xdr:from>
    <xdr:to>
      <xdr:col>1</xdr:col>
      <xdr:colOff>615960</xdr:colOff>
      <xdr:row>245</xdr:row>
      <xdr:rowOff>720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flipV="1">
          <a:off x="971320" y="66945535"/>
          <a:ext cx="152640" cy="79435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615960</xdr:colOff>
      <xdr:row>244</xdr:row>
      <xdr:rowOff>191160</xdr:rowOff>
    </xdr:from>
    <xdr:to>
      <xdr:col>1</xdr:col>
      <xdr:colOff>615960</xdr:colOff>
      <xdr:row>245</xdr:row>
      <xdr:rowOff>720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1123960" y="66945535"/>
          <a:ext cx="0" cy="79435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2</xdr:col>
      <xdr:colOff>338667</xdr:colOff>
      <xdr:row>1</xdr:row>
      <xdr:rowOff>9525</xdr:rowOff>
    </xdr:from>
    <xdr:to>
      <xdr:col>3</xdr:col>
      <xdr:colOff>651743</xdr:colOff>
      <xdr:row>5</xdr:row>
      <xdr:rowOff>31750</xdr:rowOff>
    </xdr:to>
    <xdr:pic>
      <xdr:nvPicPr>
        <xdr:cNvPr id="10" name="รูปภาพ 9">
          <a:extLst>
            <a:ext uri="{FF2B5EF4-FFF2-40B4-BE49-F238E27FC236}">
              <a16:creationId xmlns:a16="http://schemas.microsoft.com/office/drawing/2014/main" id="{FFCFA5D6-1478-427D-81DA-4A6D25163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042" y="342900"/>
          <a:ext cx="1027451" cy="1355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465480</xdr:colOff>
      <xdr:row>258</xdr:row>
      <xdr:rowOff>228600</xdr:rowOff>
    </xdr:from>
    <xdr:to>
      <xdr:col>1</xdr:col>
      <xdr:colOff>608400</xdr:colOff>
      <xdr:row>258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52614A-4BBD-4966-848A-E582F8C573D2}"/>
            </a:ext>
          </a:extLst>
        </xdr:cNvPr>
        <xdr:cNvSpPr/>
      </xdr:nvSpPr>
      <xdr:spPr>
        <a:xfrm>
          <a:off x="1075080" y="79057500"/>
          <a:ext cx="14292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463680</xdr:colOff>
      <xdr:row>258</xdr:row>
      <xdr:rowOff>151920</xdr:rowOff>
    </xdr:from>
    <xdr:to>
      <xdr:col>1</xdr:col>
      <xdr:colOff>606795</xdr:colOff>
      <xdr:row>258</xdr:row>
      <xdr:rowOff>228240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D475201-7FB5-443C-A561-4E1D2EB46EAE}"/>
            </a:ext>
          </a:extLst>
        </xdr:cNvPr>
        <xdr:cNvSpPr/>
      </xdr:nvSpPr>
      <xdr:spPr>
        <a:xfrm flipV="1">
          <a:off x="1073280" y="78980820"/>
          <a:ext cx="143115" cy="7632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618120</xdr:colOff>
      <xdr:row>258</xdr:row>
      <xdr:rowOff>152280</xdr:rowOff>
    </xdr:from>
    <xdr:to>
      <xdr:col>1</xdr:col>
      <xdr:colOff>618120</xdr:colOff>
      <xdr:row>258</xdr:row>
      <xdr:rowOff>228600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DC06F272-C1A1-48CC-B8F8-A68F16929758}"/>
            </a:ext>
          </a:extLst>
        </xdr:cNvPr>
        <xdr:cNvSpPr/>
      </xdr:nvSpPr>
      <xdr:spPr>
        <a:xfrm flipV="1">
          <a:off x="1227720" y="78981180"/>
          <a:ext cx="0" cy="7632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465480</xdr:colOff>
      <xdr:row>260</xdr:row>
      <xdr:rowOff>247680</xdr:rowOff>
    </xdr:from>
    <xdr:to>
      <xdr:col>1</xdr:col>
      <xdr:colOff>608400</xdr:colOff>
      <xdr:row>260</xdr:row>
      <xdr:rowOff>247680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76B89CC-56B6-4470-9116-0C377468D824}"/>
            </a:ext>
          </a:extLst>
        </xdr:cNvPr>
        <xdr:cNvSpPr/>
      </xdr:nvSpPr>
      <xdr:spPr>
        <a:xfrm>
          <a:off x="1075080" y="79609980"/>
          <a:ext cx="14292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463680</xdr:colOff>
      <xdr:row>260</xdr:row>
      <xdr:rowOff>171360</xdr:rowOff>
    </xdr:from>
    <xdr:to>
      <xdr:col>1</xdr:col>
      <xdr:colOff>606795</xdr:colOff>
      <xdr:row>260</xdr:row>
      <xdr:rowOff>247680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AE73F68A-A6AF-46FF-9B0F-C9E3B58D2227}"/>
            </a:ext>
          </a:extLst>
        </xdr:cNvPr>
        <xdr:cNvSpPr/>
      </xdr:nvSpPr>
      <xdr:spPr>
        <a:xfrm flipV="1">
          <a:off x="1073280" y="79533660"/>
          <a:ext cx="143115" cy="7632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1</xdr:col>
      <xdr:colOff>618120</xdr:colOff>
      <xdr:row>260</xdr:row>
      <xdr:rowOff>171360</xdr:rowOff>
    </xdr:from>
    <xdr:to>
      <xdr:col>1</xdr:col>
      <xdr:colOff>618120</xdr:colOff>
      <xdr:row>260</xdr:row>
      <xdr:rowOff>247680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553ACD70-A935-4389-BE19-75812ECE70DD}"/>
            </a:ext>
          </a:extLst>
        </xdr:cNvPr>
        <xdr:cNvSpPr/>
      </xdr:nvSpPr>
      <xdr:spPr>
        <a:xfrm flipV="1">
          <a:off x="1227720" y="79533660"/>
          <a:ext cx="0" cy="7632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138D"/>
  </sheetPr>
  <dimension ref="A1:AMK9"/>
  <sheetViews>
    <sheetView view="pageBreakPreview" zoomScale="60" zoomScaleNormal="90" workbookViewId="0">
      <selection activeCell="F19" sqref="F19"/>
    </sheetView>
  </sheetViews>
  <sheetFormatPr defaultRowHeight="21" x14ac:dyDescent="0.45"/>
  <cols>
    <col min="1" max="1" width="7.7109375" style="1"/>
    <col min="2" max="2" width="48.7109375" style="2"/>
    <col min="3" max="8" width="10.7109375" style="2"/>
    <col min="9" max="9" width="20.7109375" style="2"/>
    <col min="10" max="11" width="10.7109375" style="3"/>
    <col min="12" max="13" width="14.7109375" style="4"/>
    <col min="14" max="15" width="9.140625" style="2"/>
    <col min="16" max="18" width="14.7109375" style="4"/>
    <col min="19" max="1025" width="9.140625" style="2"/>
  </cols>
  <sheetData>
    <row r="1" spans="1:11" ht="26.25" x14ac:dyDescent="0.55000000000000004">
      <c r="A1" s="190"/>
      <c r="B1" s="190"/>
      <c r="C1" s="190"/>
      <c r="D1" s="190"/>
      <c r="E1" s="190"/>
      <c r="F1" s="190"/>
      <c r="G1" s="190"/>
      <c r="H1" s="190"/>
      <c r="I1" s="190"/>
      <c r="J1" s="6"/>
      <c r="K1" s="6"/>
    </row>
    <row r="2" spans="1:11" ht="26.25" x14ac:dyDescent="0.55000000000000004">
      <c r="A2" s="190"/>
      <c r="B2" s="190"/>
      <c r="C2" s="190"/>
      <c r="D2" s="190"/>
      <c r="E2" s="190"/>
      <c r="F2" s="190"/>
      <c r="G2" s="190"/>
      <c r="H2" s="190"/>
      <c r="I2" s="190"/>
      <c r="J2" s="6"/>
      <c r="K2" s="6"/>
    </row>
    <row r="3" spans="1:11" ht="26.25" x14ac:dyDescent="0.55000000000000004">
      <c r="A3" s="190"/>
      <c r="B3" s="190"/>
      <c r="C3" s="190"/>
      <c r="D3" s="190"/>
      <c r="E3" s="190"/>
      <c r="F3" s="190"/>
      <c r="G3" s="190"/>
      <c r="H3" s="190"/>
      <c r="I3" s="190"/>
      <c r="J3" s="6"/>
      <c r="K3" s="6"/>
    </row>
    <row r="4" spans="1:11" ht="26.25" x14ac:dyDescent="0.55000000000000004">
      <c r="A4" s="190"/>
      <c r="B4" s="190"/>
      <c r="C4" s="190"/>
      <c r="D4" s="190"/>
      <c r="E4" s="190"/>
      <c r="F4" s="190"/>
      <c r="G4" s="190"/>
      <c r="H4" s="190"/>
      <c r="I4" s="190"/>
      <c r="J4" s="6"/>
      <c r="K4" s="6"/>
    </row>
    <row r="5" spans="1:11" ht="26.25" x14ac:dyDescent="0.55000000000000004">
      <c r="A5" s="5"/>
      <c r="B5" s="5"/>
      <c r="C5" s="5"/>
      <c r="D5" s="5"/>
      <c r="E5" s="5"/>
      <c r="F5" s="5"/>
      <c r="G5" s="5"/>
      <c r="H5" s="5"/>
      <c r="I5" s="5"/>
      <c r="J5" s="6"/>
      <c r="K5" s="6"/>
    </row>
    <row r="6" spans="1:11" ht="26.25" x14ac:dyDescent="0.55000000000000004">
      <c r="A6" s="5"/>
      <c r="B6" s="5"/>
      <c r="C6" s="5"/>
      <c r="D6" s="5"/>
      <c r="E6" s="5"/>
      <c r="F6" s="5"/>
      <c r="G6" s="5"/>
      <c r="H6" s="5"/>
      <c r="I6" s="5"/>
      <c r="J6" s="6"/>
      <c r="K6" s="6"/>
    </row>
    <row r="7" spans="1:11" ht="34.5" x14ac:dyDescent="0.7">
      <c r="A7" s="189" t="s">
        <v>0</v>
      </c>
      <c r="B7" s="189"/>
      <c r="C7" s="189"/>
      <c r="D7" s="189"/>
      <c r="E7" s="189"/>
      <c r="F7" s="189"/>
      <c r="G7" s="189"/>
      <c r="H7" s="189"/>
      <c r="I7" s="189"/>
      <c r="J7" s="6"/>
      <c r="K7" s="6"/>
    </row>
    <row r="8" spans="1:11" ht="34.5" x14ac:dyDescent="0.7">
      <c r="A8" s="189" t="s">
        <v>46</v>
      </c>
      <c r="B8" s="189"/>
      <c r="C8" s="189"/>
      <c r="D8" s="189"/>
      <c r="E8" s="189"/>
      <c r="F8" s="189"/>
      <c r="G8" s="189"/>
      <c r="H8" s="189"/>
      <c r="I8" s="189"/>
      <c r="J8" s="6"/>
      <c r="K8" s="6"/>
    </row>
    <row r="9" spans="1:11" ht="34.5" x14ac:dyDescent="0.7">
      <c r="A9" s="189" t="s">
        <v>40</v>
      </c>
      <c r="B9" s="189"/>
      <c r="C9" s="189"/>
      <c r="D9" s="189"/>
      <c r="E9" s="189"/>
      <c r="F9" s="189"/>
      <c r="G9" s="189"/>
      <c r="H9" s="189"/>
      <c r="I9" s="189"/>
      <c r="J9" s="6"/>
      <c r="K9" s="6"/>
    </row>
  </sheetData>
  <mergeCells count="7">
    <mergeCell ref="A8:I8"/>
    <mergeCell ref="A9:I9"/>
    <mergeCell ref="A1:I1"/>
    <mergeCell ref="A2:I2"/>
    <mergeCell ref="A3:I3"/>
    <mergeCell ref="A4:I4"/>
    <mergeCell ref="A7:I7"/>
  </mergeCells>
  <printOptions horizontalCentered="1" verticalCentered="1"/>
  <pageMargins left="7.874015748031496E-2" right="3.937007874015748E-2" top="0.78740157480314965" bottom="0.59055118110236227" header="0.51181102362204722" footer="0.51181102362204722"/>
  <pageSetup scale="90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9"/>
  <sheetViews>
    <sheetView view="pageBreakPreview" topLeftCell="A13" zoomScaleNormal="100" zoomScaleSheetLayoutView="100" workbookViewId="0">
      <selection activeCell="B23" sqref="B23"/>
    </sheetView>
  </sheetViews>
  <sheetFormatPr defaultRowHeight="21" x14ac:dyDescent="0.45"/>
  <cols>
    <col min="1" max="1" width="8.42578125" style="7"/>
    <col min="2" max="2" width="78" style="8"/>
    <col min="3" max="3" width="30.7109375" style="8"/>
    <col min="4" max="4" width="8.7109375" style="8"/>
    <col min="5" max="5" width="27.140625" style="8"/>
    <col min="6" max="6" width="9.140625" style="8"/>
    <col min="7" max="7" width="10.85546875" style="8"/>
    <col min="8" max="1025" width="9.140625" style="8"/>
  </cols>
  <sheetData>
    <row r="1" spans="1:7" x14ac:dyDescent="0.45">
      <c r="A1" s="195" t="s">
        <v>1</v>
      </c>
      <c r="B1" s="195"/>
      <c r="C1" s="195"/>
      <c r="D1" s="195"/>
      <c r="E1" s="195"/>
      <c r="G1"/>
    </row>
    <row r="2" spans="1:7" x14ac:dyDescent="0.45">
      <c r="A2" s="191" t="str">
        <f>ปร5!A2</f>
        <v>โครงการก่อสร้าง :  โครงการงานพ่นฉนวนกันความร้อนพียูโฟมหลังคาตึก SCB1,2,3</v>
      </c>
      <c r="B2" s="191" t="s">
        <v>2</v>
      </c>
      <c r="C2" s="191"/>
      <c r="D2" s="191"/>
      <c r="E2" s="191"/>
      <c r="G2"/>
    </row>
    <row r="3" spans="1:7" x14ac:dyDescent="0.45">
      <c r="A3" s="191" t="str">
        <f>ปร5!A3</f>
        <v xml:space="preserve">สถานที่ก่อสร้าง : มหาวิทยาลัยราชภัฎอุดรธานี ต.สามพร้าว  อ.เมือง จ.อุดรธานี </v>
      </c>
      <c r="B3" s="191"/>
      <c r="C3" s="191"/>
      <c r="D3" s="191"/>
      <c r="E3" s="191"/>
      <c r="G3"/>
    </row>
    <row r="4" spans="1:7" x14ac:dyDescent="0.45">
      <c r="A4" s="191" t="s">
        <v>3</v>
      </c>
      <c r="B4" s="191"/>
      <c r="C4" s="191"/>
      <c r="D4" s="191"/>
      <c r="E4" s="191"/>
      <c r="G4"/>
    </row>
    <row r="5" spans="1:7" x14ac:dyDescent="0.45">
      <c r="A5" s="191" t="s">
        <v>4</v>
      </c>
      <c r="B5" s="191"/>
      <c r="C5" s="191"/>
      <c r="D5" s="191"/>
      <c r="E5" s="191"/>
      <c r="G5"/>
    </row>
    <row r="6" spans="1:7" x14ac:dyDescent="0.45">
      <c r="A6" s="191" t="s">
        <v>5</v>
      </c>
      <c r="B6" s="191"/>
      <c r="C6" s="191"/>
      <c r="D6" s="191"/>
      <c r="E6" s="191"/>
      <c r="G6"/>
    </row>
    <row r="7" spans="1:7" x14ac:dyDescent="0.45">
      <c r="A7" s="192"/>
      <c r="B7" s="192"/>
      <c r="C7" s="192"/>
      <c r="D7" s="192"/>
      <c r="E7" s="192"/>
      <c r="G7"/>
    </row>
    <row r="8" spans="1:7" x14ac:dyDescent="0.45">
      <c r="A8" s="9" t="s">
        <v>6</v>
      </c>
      <c r="B8" s="10" t="s">
        <v>7</v>
      </c>
      <c r="C8" s="193" t="s">
        <v>8</v>
      </c>
      <c r="D8" s="193"/>
      <c r="E8" s="11" t="s">
        <v>9</v>
      </c>
      <c r="G8"/>
    </row>
    <row r="9" spans="1:7" x14ac:dyDescent="0.45">
      <c r="A9" s="12">
        <v>1</v>
      </c>
      <c r="B9" s="13" t="str">
        <f>ปร5!B9</f>
        <v xml:space="preserve">ส่วนที่ 1: </v>
      </c>
      <c r="C9" s="14"/>
      <c r="D9" s="14"/>
      <c r="E9" s="14"/>
      <c r="G9"/>
    </row>
    <row r="10" spans="1:7" x14ac:dyDescent="0.45">
      <c r="A10" s="15"/>
      <c r="B10" s="169" t="s">
        <v>52</v>
      </c>
      <c r="C10" s="17">
        <f>ปร5!C18</f>
        <v>0</v>
      </c>
      <c r="D10" s="18" t="s">
        <v>10</v>
      </c>
      <c r="E10" s="19"/>
      <c r="G10"/>
    </row>
    <row r="11" spans="1:7" x14ac:dyDescent="0.45">
      <c r="A11" s="15"/>
      <c r="B11" s="16"/>
      <c r="C11" s="17"/>
      <c r="D11" s="18"/>
      <c r="E11" s="19"/>
      <c r="G11"/>
    </row>
    <row r="12" spans="1:7" x14ac:dyDescent="0.45">
      <c r="A12" s="15"/>
      <c r="B12" s="16"/>
      <c r="C12" s="20"/>
      <c r="D12" s="21"/>
      <c r="E12" s="19"/>
      <c r="G12"/>
    </row>
    <row r="13" spans="1:7" x14ac:dyDescent="0.45">
      <c r="A13" s="15"/>
      <c r="B13" s="16"/>
      <c r="C13" s="20"/>
      <c r="D13" s="21"/>
      <c r="E13" s="19"/>
      <c r="G13"/>
    </row>
    <row r="14" spans="1:7" x14ac:dyDescent="0.45">
      <c r="A14" s="15"/>
      <c r="B14" s="22"/>
      <c r="C14" s="17"/>
      <c r="D14" s="21" t="s">
        <v>10</v>
      </c>
      <c r="E14" s="19"/>
      <c r="G14"/>
    </row>
    <row r="15" spans="1:7" x14ac:dyDescent="0.45">
      <c r="A15" s="23"/>
      <c r="B15" s="24" t="str">
        <f>ปร5!B18</f>
        <v>รวมเป็นเงิน งานส่วนที่ 1: งานพ่นฉนวนกันความร้อนพียูโฟมหลังคาตึก SCB1,2,3</v>
      </c>
      <c r="C15" s="25">
        <f>SUM(C10:C14)</f>
        <v>0</v>
      </c>
      <c r="D15" s="26" t="s">
        <v>10</v>
      </c>
      <c r="E15" s="27"/>
      <c r="G15"/>
    </row>
    <row r="16" spans="1:7" x14ac:dyDescent="0.45">
      <c r="A16" s="28">
        <v>2</v>
      </c>
      <c r="B16" s="29" t="str">
        <f>ปร5!B19</f>
        <v>ส่วนที่ 2: งานครุภัณฑ์</v>
      </c>
      <c r="C16" s="30"/>
      <c r="D16" s="31"/>
      <c r="E16" s="32"/>
      <c r="G16"/>
    </row>
    <row r="17" spans="1:7" x14ac:dyDescent="0.45">
      <c r="A17" s="33"/>
      <c r="B17" s="16"/>
      <c r="C17" s="34">
        <f>ปร5!C20+ปร5!C21</f>
        <v>0</v>
      </c>
      <c r="D17" s="18" t="s">
        <v>10</v>
      </c>
      <c r="E17" s="33"/>
      <c r="G17"/>
    </row>
    <row r="18" spans="1:7" x14ac:dyDescent="0.45">
      <c r="A18" s="33"/>
      <c r="B18" s="16"/>
      <c r="C18" s="34"/>
      <c r="D18" s="18"/>
      <c r="E18" s="33"/>
      <c r="G18"/>
    </row>
    <row r="19" spans="1:7" x14ac:dyDescent="0.45">
      <c r="A19" s="33"/>
      <c r="B19" s="16"/>
      <c r="C19" s="34"/>
      <c r="D19" s="18"/>
      <c r="E19" s="33"/>
      <c r="G19"/>
    </row>
    <row r="20" spans="1:7" x14ac:dyDescent="0.45">
      <c r="A20" s="33"/>
      <c r="B20" s="16"/>
      <c r="C20" s="34"/>
      <c r="D20" s="18"/>
      <c r="E20" s="33"/>
      <c r="G20"/>
    </row>
    <row r="21" spans="1:7" x14ac:dyDescent="0.45">
      <c r="A21" s="33"/>
      <c r="B21" s="35" t="s">
        <v>11</v>
      </c>
      <c r="C21" s="34">
        <f>ปร5!C23</f>
        <v>0</v>
      </c>
      <c r="D21" s="18" t="s">
        <v>10</v>
      </c>
      <c r="E21" s="33"/>
      <c r="G21"/>
    </row>
    <row r="22" spans="1:7" x14ac:dyDescent="0.45">
      <c r="A22" s="23"/>
      <c r="B22" s="24" t="s">
        <v>12</v>
      </c>
      <c r="C22" s="25">
        <f>SUM(C17:C21)</f>
        <v>0</v>
      </c>
      <c r="D22" s="26" t="s">
        <v>10</v>
      </c>
      <c r="E22" s="27"/>
      <c r="G22"/>
    </row>
    <row r="23" spans="1:7" ht="42" customHeight="1" x14ac:dyDescent="0.45">
      <c r="A23" s="23"/>
      <c r="B23" s="24" t="s">
        <v>13</v>
      </c>
      <c r="C23" s="25">
        <f>C15+C22</f>
        <v>0</v>
      </c>
      <c r="D23" s="26" t="s">
        <v>10</v>
      </c>
      <c r="E23" s="27"/>
      <c r="G23"/>
    </row>
    <row r="24" spans="1:7" ht="23.25" customHeight="1" thickBot="1" x14ac:dyDescent="0.5">
      <c r="A24" s="36"/>
      <c r="B24" s="37"/>
      <c r="C24" s="38"/>
      <c r="D24" s="39" t="s">
        <v>10</v>
      </c>
      <c r="E24" s="40"/>
      <c r="G24"/>
    </row>
    <row r="25" spans="1:7" ht="22.5" thickTop="1" thickBot="1" x14ac:dyDescent="0.5">
      <c r="A25" s="41"/>
      <c r="B25" s="42" t="s">
        <v>14</v>
      </c>
      <c r="C25" s="43">
        <f>C23-C24</f>
        <v>0</v>
      </c>
      <c r="D25" s="44" t="s">
        <v>10</v>
      </c>
      <c r="E25" s="41"/>
      <c r="G25" s="45"/>
    </row>
    <row r="26" spans="1:7" ht="22.5" thickTop="1" thickBot="1" x14ac:dyDescent="0.5">
      <c r="A26" s="46"/>
      <c r="B26" s="47"/>
      <c r="C26" s="194" t="str">
        <f>BAHTTEXT(C25)</f>
        <v>ศูนย์บาทถ้วน</v>
      </c>
      <c r="D26" s="194"/>
      <c r="E26" s="194"/>
      <c r="G26" s="45"/>
    </row>
    <row r="28" spans="1:7" ht="42" customHeight="1" x14ac:dyDescent="0.45"/>
    <row r="29" spans="1:7" ht="42" customHeight="1" x14ac:dyDescent="0.45"/>
  </sheetData>
  <mergeCells count="9">
    <mergeCell ref="A6:E6"/>
    <mergeCell ref="A7:E7"/>
    <mergeCell ref="C8:D8"/>
    <mergeCell ref="C26:E26"/>
    <mergeCell ref="A1:E1"/>
    <mergeCell ref="A2:E2"/>
    <mergeCell ref="A3:E3"/>
    <mergeCell ref="A4:E4"/>
    <mergeCell ref="A5:E5"/>
  </mergeCells>
  <printOptions horizontalCentered="1"/>
  <pageMargins left="0.70866141732283505" right="0.70866141732283505" top="0.74803149606299202" bottom="0.74803149606299202" header="0.511811023622047" footer="0.511811023622047"/>
  <pageSetup paperSize="9" scale="84" firstPageNumber="0" orientation="landscape" r:id="rId1"/>
  <headerFooter>
    <oddFooter>&amp;Cปร.6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view="pageBreakPreview" topLeftCell="A13" zoomScaleNormal="85" zoomScaleSheetLayoutView="100" workbookViewId="0">
      <selection activeCell="C18" sqref="C18"/>
    </sheetView>
  </sheetViews>
  <sheetFormatPr defaultRowHeight="21" x14ac:dyDescent="0.45"/>
  <cols>
    <col min="1" max="1" width="8.42578125" style="7"/>
    <col min="2" max="2" width="78" style="8"/>
    <col min="3" max="3" width="30.7109375" style="8"/>
    <col min="4" max="4" width="8.7109375" style="8"/>
    <col min="5" max="5" width="27.140625" style="8"/>
    <col min="6" max="7" width="9.140625" style="8"/>
    <col min="8" max="8" width="11.28515625" style="8"/>
    <col min="9" max="9" width="11.7109375" style="8"/>
    <col min="10" max="1025" width="9.140625" style="8"/>
  </cols>
  <sheetData>
    <row r="1" spans="1:5" x14ac:dyDescent="0.45">
      <c r="A1" s="195" t="s">
        <v>1</v>
      </c>
      <c r="B1" s="195"/>
      <c r="C1" s="195"/>
      <c r="D1" s="195"/>
      <c r="E1" s="195"/>
    </row>
    <row r="2" spans="1:5" x14ac:dyDescent="0.45">
      <c r="A2" s="191" t="s">
        <v>47</v>
      </c>
      <c r="B2" s="191" t="s">
        <v>2</v>
      </c>
      <c r="C2" s="191"/>
      <c r="D2" s="191"/>
      <c r="E2" s="191"/>
    </row>
    <row r="3" spans="1:5" x14ac:dyDescent="0.45">
      <c r="A3" s="191" t="s">
        <v>49</v>
      </c>
      <c r="B3" s="191"/>
      <c r="C3" s="191"/>
      <c r="D3" s="191"/>
      <c r="E3" s="191"/>
    </row>
    <row r="4" spans="1:5" x14ac:dyDescent="0.45">
      <c r="A4" s="191" t="s">
        <v>15</v>
      </c>
      <c r="B4" s="191"/>
      <c r="C4" s="191"/>
      <c r="D4" s="191"/>
      <c r="E4" s="191"/>
    </row>
    <row r="5" spans="1:5" x14ac:dyDescent="0.45">
      <c r="A5" s="191" t="s">
        <v>4</v>
      </c>
      <c r="B5" s="191"/>
      <c r="C5" s="191"/>
      <c r="D5" s="191"/>
      <c r="E5" s="191"/>
    </row>
    <row r="6" spans="1:5" x14ac:dyDescent="0.45">
      <c r="A6" s="191" t="s">
        <v>5</v>
      </c>
      <c r="B6" s="191"/>
      <c r="C6" s="191"/>
      <c r="D6" s="191"/>
      <c r="E6" s="191"/>
    </row>
    <row r="7" spans="1:5" x14ac:dyDescent="0.45">
      <c r="A7" s="192"/>
      <c r="B7" s="192"/>
      <c r="C7" s="192"/>
      <c r="D7" s="192"/>
      <c r="E7" s="192"/>
    </row>
    <row r="8" spans="1:5" x14ac:dyDescent="0.45">
      <c r="A8" s="9" t="s">
        <v>6</v>
      </c>
      <c r="B8" s="10" t="s">
        <v>7</v>
      </c>
      <c r="C8" s="193" t="s">
        <v>8</v>
      </c>
      <c r="D8" s="193"/>
      <c r="E8" s="11" t="s">
        <v>9</v>
      </c>
    </row>
    <row r="9" spans="1:5" x14ac:dyDescent="0.45">
      <c r="A9" s="12">
        <v>1</v>
      </c>
      <c r="B9" s="48" t="s">
        <v>45</v>
      </c>
      <c r="C9" s="14"/>
      <c r="D9" s="14"/>
      <c r="E9" s="14"/>
    </row>
    <row r="10" spans="1:5" x14ac:dyDescent="0.45">
      <c r="A10" s="15"/>
      <c r="B10" s="76" t="s">
        <v>52</v>
      </c>
      <c r="C10" s="160">
        <f>ปร4รวม!I19</f>
        <v>0</v>
      </c>
      <c r="D10" s="18" t="s">
        <v>10</v>
      </c>
      <c r="E10" s="20"/>
    </row>
    <row r="11" spans="1:5" x14ac:dyDescent="0.45">
      <c r="A11" s="15"/>
      <c r="B11" s="76"/>
      <c r="C11" s="160"/>
      <c r="D11" s="18" t="s">
        <v>10</v>
      </c>
      <c r="E11" s="20"/>
    </row>
    <row r="12" spans="1:5" x14ac:dyDescent="0.45">
      <c r="A12" s="15"/>
      <c r="B12" s="16"/>
      <c r="C12" s="20"/>
      <c r="D12" s="18" t="s">
        <v>10</v>
      </c>
      <c r="E12" s="20"/>
    </row>
    <row r="13" spans="1:5" x14ac:dyDescent="0.45">
      <c r="A13" s="15"/>
      <c r="B13" s="49"/>
      <c r="C13" s="34"/>
      <c r="D13" s="18" t="s">
        <v>10</v>
      </c>
      <c r="E13" s="34"/>
    </row>
    <row r="14" spans="1:5" x14ac:dyDescent="0.45">
      <c r="A14" s="15"/>
      <c r="B14" s="49"/>
      <c r="C14" s="34"/>
      <c r="D14" s="18" t="s">
        <v>10</v>
      </c>
      <c r="E14" s="34"/>
    </row>
    <row r="15" spans="1:5" x14ac:dyDescent="0.45">
      <c r="A15" s="15"/>
      <c r="B15" s="16"/>
      <c r="C15" s="20"/>
      <c r="D15" s="21"/>
      <c r="E15" s="20"/>
    </row>
    <row r="16" spans="1:5" x14ac:dyDescent="0.45">
      <c r="A16" s="15"/>
      <c r="B16" s="22" t="s">
        <v>16</v>
      </c>
      <c r="C16" s="50">
        <f>SUM(C10:C14)</f>
        <v>0</v>
      </c>
      <c r="D16" s="51" t="s">
        <v>10</v>
      </c>
      <c r="E16" s="20"/>
    </row>
    <row r="17" spans="1:5" x14ac:dyDescent="0.45">
      <c r="A17" s="52"/>
      <c r="B17" s="53" t="s">
        <v>11</v>
      </c>
      <c r="C17" s="54">
        <f>C16*7%</f>
        <v>0</v>
      </c>
      <c r="D17" s="51" t="s">
        <v>10</v>
      </c>
      <c r="E17" s="55"/>
    </row>
    <row r="18" spans="1:5" x14ac:dyDescent="0.45">
      <c r="A18" s="23"/>
      <c r="B18" s="24" t="s">
        <v>53</v>
      </c>
      <c r="C18" s="25">
        <f>C16+C17</f>
        <v>0</v>
      </c>
      <c r="D18" s="26" t="s">
        <v>10</v>
      </c>
      <c r="E18" s="27"/>
    </row>
    <row r="19" spans="1:5" x14ac:dyDescent="0.45">
      <c r="A19" s="56">
        <v>2</v>
      </c>
      <c r="B19" s="57" t="s">
        <v>17</v>
      </c>
      <c r="C19" s="58"/>
      <c r="D19" s="59"/>
      <c r="E19" s="60"/>
    </row>
    <row r="20" spans="1:5" x14ac:dyDescent="0.45">
      <c r="A20" s="33"/>
      <c r="B20" s="61"/>
      <c r="C20" s="34"/>
      <c r="D20" s="18" t="s">
        <v>10</v>
      </c>
      <c r="E20" s="33"/>
    </row>
    <row r="21" spans="1:5" x14ac:dyDescent="0.45">
      <c r="A21" s="33"/>
      <c r="B21" s="16"/>
      <c r="C21" s="34"/>
      <c r="D21" s="18" t="s">
        <v>10</v>
      </c>
      <c r="E21" s="33"/>
    </row>
    <row r="22" spans="1:5" x14ac:dyDescent="0.45">
      <c r="A22" s="33"/>
      <c r="B22" s="16"/>
      <c r="C22" s="34"/>
      <c r="D22" s="18"/>
      <c r="E22" s="33"/>
    </row>
    <row r="23" spans="1:5" x14ac:dyDescent="0.45">
      <c r="A23" s="33"/>
      <c r="B23" s="35" t="s">
        <v>11</v>
      </c>
      <c r="C23" s="34"/>
      <c r="D23" s="18" t="s">
        <v>10</v>
      </c>
      <c r="E23" s="33"/>
    </row>
    <row r="24" spans="1:5" x14ac:dyDescent="0.45">
      <c r="A24" s="23"/>
      <c r="B24" s="24" t="s">
        <v>12</v>
      </c>
      <c r="C24" s="25">
        <f>SUM(C20:C23)</f>
        <v>0</v>
      </c>
      <c r="D24" s="26" t="s">
        <v>10</v>
      </c>
      <c r="E24" s="27"/>
    </row>
    <row r="25" spans="1:5" x14ac:dyDescent="0.45">
      <c r="A25" s="62"/>
      <c r="B25" s="63" t="s">
        <v>13</v>
      </c>
      <c r="C25" s="17">
        <f>C18+C24</f>
        <v>0</v>
      </c>
      <c r="D25" s="21" t="s">
        <v>10</v>
      </c>
      <c r="E25" s="62"/>
    </row>
    <row r="26" spans="1:5" x14ac:dyDescent="0.45">
      <c r="A26" s="196" t="str">
        <f>BAHTTEXT(C25)</f>
        <v>ศูนย์บาทถ้วน</v>
      </c>
      <c r="B26" s="196"/>
      <c r="C26" s="196"/>
      <c r="D26" s="196"/>
      <c r="E26" s="196"/>
    </row>
    <row r="27" spans="1:5" ht="42" customHeight="1" x14ac:dyDescent="0.45"/>
    <row r="28" spans="1:5" ht="63" customHeight="1" x14ac:dyDescent="0.45"/>
  </sheetData>
  <mergeCells count="9">
    <mergeCell ref="A6:E6"/>
    <mergeCell ref="A7:E7"/>
    <mergeCell ref="C8:D8"/>
    <mergeCell ref="A26:E26"/>
    <mergeCell ref="A1:E1"/>
    <mergeCell ref="A2:E2"/>
    <mergeCell ref="A3:E3"/>
    <mergeCell ref="A4:E4"/>
    <mergeCell ref="A5:E5"/>
  </mergeCells>
  <printOptions horizontalCentered="1"/>
  <pageMargins left="0.70866141732283505" right="0.70866141732283505" top="0.74803149606299202" bottom="0.74803149606299202" header="0.511811023622047" footer="0.511811023622047"/>
  <pageSetup paperSize="9" scale="87" firstPageNumber="0" orientation="landscape" r:id="rId1"/>
  <headerFooter>
    <oddFooter>&amp;Cปร.5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view="pageLayout" topLeftCell="B7" zoomScaleNormal="100" zoomScaleSheetLayoutView="100" workbookViewId="0">
      <selection activeCell="B16" sqref="B16"/>
    </sheetView>
  </sheetViews>
  <sheetFormatPr defaultRowHeight="21" x14ac:dyDescent="0.45"/>
  <cols>
    <col min="1" max="1" width="6.7109375" style="7"/>
    <col min="2" max="2" width="46.42578125" style="8"/>
    <col min="3" max="4" width="10.7109375" style="8"/>
    <col min="5" max="5" width="12" style="8"/>
    <col min="6" max="6" width="13.140625" style="8"/>
    <col min="7" max="7" width="12" style="8" bestFit="1" customWidth="1"/>
    <col min="8" max="8" width="13.28515625" style="8"/>
    <col min="9" max="9" width="15.7109375" style="8"/>
    <col min="10" max="10" width="13.5703125" style="8"/>
    <col min="11" max="11" width="9.140625" style="8"/>
    <col min="12" max="12" width="16" style="8"/>
    <col min="13" max="1025" width="9.140625" style="8"/>
  </cols>
  <sheetData>
    <row r="1" spans="1:256" ht="26.25" x14ac:dyDescent="0.55000000000000004">
      <c r="A1" s="201" t="s">
        <v>18</v>
      </c>
      <c r="B1" s="201"/>
      <c r="C1" s="201"/>
      <c r="D1" s="201"/>
      <c r="E1" s="201"/>
      <c r="F1" s="201"/>
      <c r="G1" s="201"/>
      <c r="H1" s="201"/>
      <c r="I1" s="201"/>
      <c r="J1" s="20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45">
      <c r="A2" s="191" t="s">
        <v>48</v>
      </c>
      <c r="B2" s="191" t="s">
        <v>2</v>
      </c>
      <c r="C2" s="191"/>
      <c r="D2" s="191"/>
      <c r="E2" s="191"/>
      <c r="F2"/>
      <c r="G2"/>
      <c r="H2"/>
      <c r="I2"/>
      <c r="J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45">
      <c r="A3" s="191" t="s">
        <v>49</v>
      </c>
      <c r="B3" s="191"/>
      <c r="C3" s="191"/>
      <c r="D3" s="191"/>
      <c r="E3" s="191"/>
      <c r="F3"/>
      <c r="G3"/>
      <c r="H3"/>
      <c r="I3"/>
      <c r="J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45">
      <c r="A4" s="191" t="s">
        <v>15</v>
      </c>
      <c r="B4" s="191"/>
      <c r="C4" s="191"/>
      <c r="D4" s="191"/>
      <c r="E4" s="191"/>
      <c r="F4"/>
      <c r="G4"/>
      <c r="H4"/>
      <c r="I4"/>
      <c r="J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45">
      <c r="A5" s="191" t="s">
        <v>4</v>
      </c>
      <c r="B5" s="191"/>
      <c r="C5" s="191"/>
      <c r="D5" s="191"/>
      <c r="E5" s="191"/>
      <c r="F5"/>
      <c r="G5"/>
      <c r="H5"/>
      <c r="I5" s="64" t="s">
        <v>15</v>
      </c>
      <c r="J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45">
      <c r="A6" s="191" t="s">
        <v>5</v>
      </c>
      <c r="B6" s="191"/>
      <c r="C6" s="191"/>
      <c r="D6" s="191"/>
      <c r="E6" s="191"/>
      <c r="F6"/>
      <c r="G6"/>
      <c r="H6"/>
      <c r="I6"/>
      <c r="J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2.5" thickTop="1" thickBot="1" x14ac:dyDescent="0.5">
      <c r="A7" s="199" t="s">
        <v>19</v>
      </c>
      <c r="B7" s="199" t="s">
        <v>20</v>
      </c>
      <c r="C7" s="199" t="s">
        <v>21</v>
      </c>
      <c r="D7" s="199" t="s">
        <v>22</v>
      </c>
      <c r="E7" s="197" t="s">
        <v>23</v>
      </c>
      <c r="F7" s="197"/>
      <c r="G7" s="197" t="s">
        <v>24</v>
      </c>
      <c r="H7" s="197"/>
      <c r="I7" s="198" t="s">
        <v>25</v>
      </c>
      <c r="J7" s="199" t="s">
        <v>9</v>
      </c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ht="22.5" thickTop="1" thickBot="1" x14ac:dyDescent="0.5">
      <c r="A8" s="199"/>
      <c r="B8" s="199"/>
      <c r="C8" s="199"/>
      <c r="D8" s="199"/>
      <c r="E8" s="66" t="s">
        <v>26</v>
      </c>
      <c r="F8" s="66" t="s">
        <v>8</v>
      </c>
      <c r="G8" s="66" t="s">
        <v>26</v>
      </c>
      <c r="H8" s="66" t="s">
        <v>8</v>
      </c>
      <c r="I8" s="198"/>
      <c r="J8" s="200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256" ht="24" thickTop="1" x14ac:dyDescent="0.5">
      <c r="A9" s="67"/>
      <c r="B9" s="68" t="s">
        <v>27</v>
      </c>
      <c r="C9" s="69"/>
      <c r="D9" s="69"/>
      <c r="E9" s="69"/>
      <c r="F9" s="69"/>
      <c r="G9" s="69"/>
      <c r="H9" s="69"/>
      <c r="I9" s="70"/>
      <c r="J9" s="167" t="s">
        <v>28</v>
      </c>
    </row>
    <row r="10" spans="1:256" ht="23.25" x14ac:dyDescent="0.5">
      <c r="A10" s="71"/>
      <c r="B10" s="72" t="str">
        <f>ปร5!B9</f>
        <v xml:space="preserve">ส่วนที่ 1: </v>
      </c>
      <c r="C10" s="73"/>
      <c r="D10" s="73"/>
      <c r="E10" s="73"/>
      <c r="F10" s="73"/>
      <c r="G10" s="73"/>
      <c r="H10" s="73"/>
      <c r="I10" s="73"/>
      <c r="J10" s="74"/>
      <c r="K10" s="163"/>
      <c r="L10" s="164"/>
      <c r="M10" s="163"/>
    </row>
    <row r="11" spans="1:256" x14ac:dyDescent="0.45">
      <c r="A11" s="75">
        <v>1</v>
      </c>
      <c r="B11" s="76" t="s">
        <v>52</v>
      </c>
      <c r="C11" s="73">
        <v>1</v>
      </c>
      <c r="D11" s="77" t="s">
        <v>29</v>
      </c>
      <c r="E11" s="78">
        <f>ปร4!F17</f>
        <v>0</v>
      </c>
      <c r="F11" s="79">
        <f t="shared" ref="F11" si="0">E11*C11</f>
        <v>0</v>
      </c>
      <c r="G11" s="78">
        <f>ปร4!H17</f>
        <v>0</v>
      </c>
      <c r="H11" s="79">
        <f t="shared" ref="H11" si="1">G11*C11</f>
        <v>0</v>
      </c>
      <c r="I11" s="79">
        <f t="shared" ref="I11" si="2">H11+F11</f>
        <v>0</v>
      </c>
      <c r="J11" s="80" t="e">
        <f>I11/I14</f>
        <v>#DIV/0!</v>
      </c>
      <c r="K11" s="163"/>
      <c r="L11" s="164"/>
      <c r="M11" s="163"/>
    </row>
    <row r="12" spans="1:256" x14ac:dyDescent="0.45">
      <c r="A12" s="81"/>
      <c r="B12" s="82"/>
      <c r="C12" s="84"/>
      <c r="D12" s="85"/>
      <c r="E12" s="83"/>
      <c r="F12" s="86"/>
      <c r="G12" s="83"/>
      <c r="H12" s="86"/>
      <c r="I12" s="86"/>
      <c r="J12" s="87"/>
      <c r="K12" s="163"/>
      <c r="L12" s="164"/>
      <c r="M12" s="163"/>
    </row>
    <row r="13" spans="1:256" ht="21.75" thickBot="1" x14ac:dyDescent="0.5">
      <c r="A13" s="88"/>
      <c r="B13" s="89"/>
      <c r="C13" s="90"/>
      <c r="D13" s="91"/>
      <c r="E13" s="92"/>
      <c r="F13" s="93"/>
      <c r="G13" s="92"/>
      <c r="H13" s="93"/>
      <c r="I13" s="93"/>
      <c r="J13" s="94"/>
      <c r="K13" s="163"/>
      <c r="L13" s="165"/>
      <c r="M13" s="163"/>
    </row>
    <row r="14" spans="1:256" ht="22.5" thickTop="1" thickBot="1" x14ac:dyDescent="0.5">
      <c r="A14" s="95"/>
      <c r="B14" s="96" t="s">
        <v>52</v>
      </c>
      <c r="C14" s="97"/>
      <c r="D14" s="98"/>
      <c r="E14" s="99"/>
      <c r="F14" s="100">
        <f>SUM(F11:F13)</f>
        <v>0</v>
      </c>
      <c r="G14" s="99"/>
      <c r="H14" s="100">
        <f>SUM(H11:H13)</f>
        <v>0</v>
      </c>
      <c r="I14" s="100">
        <f>H14+F14</f>
        <v>0</v>
      </c>
      <c r="J14" s="168" t="e">
        <f>SUM(J11:J13)</f>
        <v>#DIV/0!</v>
      </c>
      <c r="K14" s="163"/>
      <c r="L14" s="163"/>
      <c r="M14" s="163"/>
    </row>
    <row r="15" spans="1:256" ht="24" thickTop="1" x14ac:dyDescent="0.5">
      <c r="A15" s="81"/>
      <c r="B15" s="72" t="str">
        <f>ปร5!B19</f>
        <v>ส่วนที่ 2: งานครุภัณฑ์</v>
      </c>
      <c r="C15" s="101"/>
      <c r="D15" s="77"/>
      <c r="E15" s="101"/>
      <c r="F15" s="102"/>
      <c r="G15" s="102"/>
      <c r="H15" s="103"/>
      <c r="I15" s="102"/>
      <c r="J15" s="166"/>
    </row>
    <row r="16" spans="1:256" x14ac:dyDescent="0.45">
      <c r="A16" s="81"/>
      <c r="B16" s="104"/>
      <c r="C16" s="101"/>
      <c r="D16" s="77"/>
      <c r="E16" s="73"/>
      <c r="F16" s="105"/>
      <c r="G16" s="73"/>
      <c r="H16" s="79"/>
      <c r="I16" s="79"/>
      <c r="J16" s="106"/>
    </row>
    <row r="17" spans="1:10" x14ac:dyDescent="0.45">
      <c r="A17" s="107"/>
      <c r="B17" s="108"/>
      <c r="C17" s="109"/>
      <c r="D17" s="102"/>
      <c r="E17" s="110"/>
      <c r="F17" s="105"/>
      <c r="G17" s="110"/>
      <c r="H17" s="79"/>
      <c r="I17" s="79"/>
      <c r="J17" s="111"/>
    </row>
    <row r="18" spans="1:10" x14ac:dyDescent="0.45">
      <c r="A18" s="112"/>
      <c r="B18" s="96" t="s">
        <v>30</v>
      </c>
      <c r="C18" s="97"/>
      <c r="D18" s="98"/>
      <c r="E18" s="97"/>
      <c r="F18" s="100">
        <f>SUM(F16:F17)</f>
        <v>0</v>
      </c>
      <c r="G18" s="99"/>
      <c r="H18" s="100">
        <f>SUM(H16:H17)</f>
        <v>0</v>
      </c>
      <c r="I18" s="100">
        <f>SUM(I16:I17)</f>
        <v>0</v>
      </c>
      <c r="J18" s="113"/>
    </row>
    <row r="19" spans="1:10" ht="42" customHeight="1" x14ac:dyDescent="0.5">
      <c r="A19" s="114"/>
      <c r="B19" s="115" t="s">
        <v>31</v>
      </c>
      <c r="C19" s="97"/>
      <c r="D19" s="97"/>
      <c r="E19" s="97"/>
      <c r="F19" s="116">
        <f>F18+F14</f>
        <v>0</v>
      </c>
      <c r="G19" s="116"/>
      <c r="H19" s="100">
        <f>H18+H14</f>
        <v>0</v>
      </c>
      <c r="I19" s="116">
        <f>I18+I14</f>
        <v>0</v>
      </c>
      <c r="J19" s="117"/>
    </row>
    <row r="20" spans="1:10" ht="63" customHeight="1" x14ac:dyDescent="0.45"/>
    <row r="24" spans="1:10" ht="42" customHeight="1" x14ac:dyDescent="0.45"/>
    <row r="25" spans="1:10" ht="42" customHeight="1" x14ac:dyDescent="0.45"/>
  </sheetData>
  <mergeCells count="14">
    <mergeCell ref="A1:J1"/>
    <mergeCell ref="A2:E2"/>
    <mergeCell ref="A3:E3"/>
    <mergeCell ref="A4:E4"/>
    <mergeCell ref="A5:E5"/>
    <mergeCell ref="G7:H7"/>
    <mergeCell ref="I7:I8"/>
    <mergeCell ref="J7:J8"/>
    <mergeCell ref="A6:E6"/>
    <mergeCell ref="A7:A8"/>
    <mergeCell ref="B7:B8"/>
    <mergeCell ref="C7:C8"/>
    <mergeCell ref="D7:D8"/>
    <mergeCell ref="E7:F7"/>
  </mergeCells>
  <printOptions horizontalCentered="1"/>
  <pageMargins left="0.70866141732283505" right="0.70866141732283505" top="0.74803149606299202" bottom="0.74803149606299202" header="0.511811023622047" footer="0.511811023622047"/>
  <pageSetup paperSize="9" scale="86" firstPageNumber="0" fitToHeight="0" orientation="landscape" r:id="rId1"/>
  <headerFooter>
    <oddFooter>&amp;Cปร.4 รวมงานปรับปรุง</oddFooter>
  </headerFooter>
  <ignoredErrors>
    <ignoredError sqref="I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K31"/>
  <sheetViews>
    <sheetView tabSelected="1" showWhiteSpace="0" view="pageBreakPreview" topLeftCell="A16" zoomScale="120" zoomScaleNormal="90" zoomScaleSheetLayoutView="120" workbookViewId="0">
      <selection activeCell="I14" sqref="I14"/>
    </sheetView>
  </sheetViews>
  <sheetFormatPr defaultRowHeight="21" x14ac:dyDescent="0.45"/>
  <cols>
    <col min="1" max="1" width="9.140625" style="1"/>
    <col min="2" max="2" width="54.28515625" style="2" customWidth="1"/>
    <col min="3" max="3" width="11.140625" style="118" customWidth="1"/>
    <col min="4" max="4" width="9.140625" style="2"/>
    <col min="5" max="5" width="12.42578125" style="118" bestFit="1" customWidth="1"/>
    <col min="6" max="6" width="12.42578125" style="119" bestFit="1" customWidth="1"/>
    <col min="7" max="7" width="12.42578125" style="118" bestFit="1" customWidth="1"/>
    <col min="8" max="8" width="12.42578125" style="119" bestFit="1" customWidth="1"/>
    <col min="9" max="9" width="14.28515625" style="119" bestFit="1" customWidth="1"/>
    <col min="10" max="10" width="9.140625" style="2"/>
    <col min="11" max="12" width="9.140625" style="3"/>
    <col min="13" max="13" width="9.140625" style="2"/>
    <col min="14" max="14" width="11.140625" style="2" bestFit="1" customWidth="1"/>
    <col min="15" max="1025" width="9.140625" style="2"/>
  </cols>
  <sheetData>
    <row r="1" spans="1:1024" ht="26.25" x14ac:dyDescent="0.55000000000000004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6"/>
      <c r="L1" s="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45">
      <c r="A2" s="191" t="s">
        <v>50</v>
      </c>
      <c r="B2" s="191" t="s">
        <v>2</v>
      </c>
      <c r="C2" s="191"/>
      <c r="D2" s="191"/>
      <c r="E2" s="191"/>
      <c r="F2" s="120"/>
      <c r="G2" s="121"/>
      <c r="H2" s="120"/>
      <c r="I2" s="120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45">
      <c r="A3" s="191" t="s">
        <v>49</v>
      </c>
      <c r="B3" s="191"/>
      <c r="C3" s="191"/>
      <c r="D3" s="191"/>
      <c r="E3" s="191"/>
      <c r="F3" s="120"/>
      <c r="G3" s="121"/>
      <c r="H3" s="120"/>
      <c r="I3" s="120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45">
      <c r="A4" s="191" t="s">
        <v>15</v>
      </c>
      <c r="B4" s="191"/>
      <c r="C4" s="191"/>
      <c r="D4" s="191"/>
      <c r="E4" s="191"/>
      <c r="F4" s="120"/>
      <c r="G4" s="121"/>
      <c r="H4" s="120"/>
      <c r="I4" s="120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45">
      <c r="A5" s="191" t="s">
        <v>4</v>
      </c>
      <c r="B5" s="191"/>
      <c r="C5" s="191"/>
      <c r="D5" s="191"/>
      <c r="E5" s="191"/>
      <c r="F5" s="120"/>
      <c r="G5" s="121"/>
      <c r="H5" s="120"/>
      <c r="I5" s="120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45">
      <c r="A6" s="191" t="s">
        <v>5</v>
      </c>
      <c r="B6" s="191"/>
      <c r="C6" s="191"/>
      <c r="D6" s="191"/>
      <c r="E6" s="191"/>
      <c r="F6" s="120"/>
      <c r="G6" s="121"/>
      <c r="H6" s="120"/>
      <c r="I6" s="120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1.75" thickBot="1" x14ac:dyDescent="0.5">
      <c r="A7" s="191"/>
      <c r="B7" s="191"/>
      <c r="C7" s="191"/>
      <c r="D7" s="191"/>
      <c r="E7" s="191"/>
      <c r="F7" s="120"/>
      <c r="G7" s="121"/>
      <c r="H7" s="120"/>
      <c r="I7" s="120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1.75" thickTop="1" x14ac:dyDescent="0.45">
      <c r="A8" s="123"/>
      <c r="B8" s="124"/>
      <c r="C8" s="125"/>
      <c r="D8" s="126"/>
      <c r="E8" s="202" t="s">
        <v>32</v>
      </c>
      <c r="F8" s="202"/>
      <c r="G8" s="202" t="s">
        <v>24</v>
      </c>
      <c r="H8" s="202"/>
      <c r="I8" s="127" t="s">
        <v>33</v>
      </c>
      <c r="J8" s="126"/>
      <c r="K8" s="128"/>
      <c r="L8" s="12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45">
      <c r="A9" s="129" t="s">
        <v>19</v>
      </c>
      <c r="B9" s="130" t="s">
        <v>20</v>
      </c>
      <c r="C9" s="131" t="s">
        <v>21</v>
      </c>
      <c r="D9" s="129" t="s">
        <v>22</v>
      </c>
      <c r="E9" s="132" t="s">
        <v>34</v>
      </c>
      <c r="F9" s="133" t="s">
        <v>35</v>
      </c>
      <c r="G9" s="132" t="s">
        <v>34</v>
      </c>
      <c r="H9" s="133" t="s">
        <v>35</v>
      </c>
      <c r="I9" s="134" t="s">
        <v>36</v>
      </c>
      <c r="J9" s="129" t="s">
        <v>9</v>
      </c>
      <c r="K9" s="128"/>
      <c r="L9" s="12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1.75" thickBot="1" x14ac:dyDescent="0.5">
      <c r="A10" s="135"/>
      <c r="B10" s="136"/>
      <c r="C10" s="137"/>
      <c r="D10" s="138"/>
      <c r="E10" s="139" t="s">
        <v>37</v>
      </c>
      <c r="F10" s="140" t="s">
        <v>37</v>
      </c>
      <c r="G10" s="139" t="s">
        <v>37</v>
      </c>
      <c r="H10" s="140" t="s">
        <v>37</v>
      </c>
      <c r="I10" s="140" t="s">
        <v>38</v>
      </c>
      <c r="J10" s="138"/>
      <c r="K10" s="128"/>
      <c r="L10" s="128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4" thickTop="1" x14ac:dyDescent="0.5">
      <c r="A11" s="141"/>
      <c r="B11" s="142" t="s">
        <v>52</v>
      </c>
      <c r="C11" s="143"/>
      <c r="D11" s="144"/>
      <c r="E11" s="145"/>
      <c r="F11" s="146"/>
      <c r="G11" s="145"/>
      <c r="H11" s="146"/>
      <c r="I11" s="146"/>
      <c r="J11" s="144"/>
      <c r="K11" s="147"/>
      <c r="L11" s="147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45">
      <c r="A12" s="148">
        <v>1</v>
      </c>
      <c r="B12" s="149" t="str">
        <f>B22</f>
        <v>รวมค่างานเตรียมการ และรื้อถอน</v>
      </c>
      <c r="C12" s="150">
        <v>1</v>
      </c>
      <c r="D12" s="151" t="s">
        <v>29</v>
      </c>
      <c r="E12" s="152"/>
      <c r="F12" s="173"/>
      <c r="G12" s="152"/>
      <c r="H12" s="173"/>
      <c r="I12" s="174"/>
      <c r="J12" s="153"/>
      <c r="K12" s="147"/>
      <c r="L12" s="147"/>
    </row>
    <row r="13" spans="1:1024" x14ac:dyDescent="0.45">
      <c r="A13" s="148">
        <v>2</v>
      </c>
      <c r="B13" s="149" t="str">
        <f>B27</f>
        <v>รวมค่างานพ่นฉนวนพียูโฟมใต้หลังคา</v>
      </c>
      <c r="C13" s="150">
        <v>1</v>
      </c>
      <c r="D13" s="151" t="s">
        <v>29</v>
      </c>
      <c r="E13" s="152"/>
      <c r="F13" s="173"/>
      <c r="G13" s="152"/>
      <c r="H13" s="173"/>
      <c r="I13" s="174"/>
      <c r="J13" s="153"/>
      <c r="K13" s="147"/>
      <c r="L13" s="147"/>
    </row>
    <row r="14" spans="1:1024" x14ac:dyDescent="0.45">
      <c r="A14" s="148"/>
      <c r="B14" s="149"/>
      <c r="C14" s="150"/>
      <c r="D14" s="151"/>
      <c r="E14" s="152"/>
      <c r="F14" s="173"/>
      <c r="G14" s="152"/>
      <c r="H14" s="173"/>
      <c r="I14" s="174"/>
      <c r="J14" s="153"/>
      <c r="K14" s="147"/>
      <c r="L14" s="147"/>
    </row>
    <row r="15" spans="1:1024" x14ac:dyDescent="0.45">
      <c r="A15" s="148"/>
      <c r="B15" s="149"/>
      <c r="C15" s="150"/>
      <c r="D15" s="151"/>
      <c r="E15" s="152"/>
      <c r="F15" s="173"/>
      <c r="G15" s="152"/>
      <c r="H15" s="173"/>
      <c r="I15" s="174"/>
      <c r="J15" s="153"/>
      <c r="K15" s="147"/>
      <c r="L15" s="147"/>
    </row>
    <row r="16" spans="1:1024" x14ac:dyDescent="0.45">
      <c r="A16" s="148"/>
      <c r="B16" s="149"/>
      <c r="C16" s="150"/>
      <c r="D16" s="151"/>
      <c r="E16" s="152"/>
      <c r="F16" s="152"/>
      <c r="G16" s="152"/>
      <c r="H16" s="152"/>
      <c r="I16" s="83"/>
      <c r="J16" s="154"/>
      <c r="K16" s="147"/>
      <c r="L16" s="147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5" s="183" customFormat="1" ht="21.75" thickBot="1" x14ac:dyDescent="0.5">
      <c r="A17" s="175"/>
      <c r="B17" s="176" t="s">
        <v>52</v>
      </c>
      <c r="C17" s="177"/>
      <c r="D17" s="175"/>
      <c r="E17" s="178"/>
      <c r="F17" s="179"/>
      <c r="G17" s="179"/>
      <c r="H17" s="179"/>
      <c r="I17" s="179"/>
      <c r="J17" s="178"/>
      <c r="K17" s="180"/>
      <c r="L17" s="181"/>
      <c r="M17" s="182"/>
      <c r="N17" s="182"/>
      <c r="O17" s="182"/>
      <c r="P17" s="182"/>
      <c r="Q17" s="182"/>
      <c r="S17" s="184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  <c r="HT17" s="182"/>
      <c r="HU17" s="182"/>
      <c r="HV17" s="182"/>
      <c r="HW17" s="182"/>
      <c r="HX17" s="182"/>
      <c r="HY17" s="182"/>
      <c r="HZ17" s="182"/>
      <c r="IA17" s="182"/>
      <c r="IB17" s="182"/>
      <c r="IC17" s="182"/>
      <c r="ID17" s="182"/>
      <c r="IE17" s="182"/>
      <c r="IF17" s="182"/>
      <c r="IG17" s="182"/>
      <c r="IH17" s="182"/>
      <c r="II17" s="182"/>
      <c r="IJ17" s="182"/>
      <c r="IK17" s="182"/>
      <c r="IL17" s="182"/>
      <c r="IM17" s="182"/>
      <c r="IN17" s="182"/>
      <c r="IO17" s="182"/>
      <c r="IP17" s="182"/>
      <c r="IQ17" s="182"/>
      <c r="IR17" s="182"/>
      <c r="IS17" s="182"/>
      <c r="IT17" s="182"/>
      <c r="IU17" s="182"/>
      <c r="IV17" s="182"/>
      <c r="IW17" s="182"/>
      <c r="IX17" s="182"/>
      <c r="IY17" s="182"/>
      <c r="IZ17" s="182"/>
      <c r="JA17" s="182"/>
      <c r="JB17" s="182"/>
      <c r="JC17" s="182"/>
      <c r="JD17" s="182"/>
      <c r="JE17" s="182"/>
      <c r="JF17" s="182"/>
      <c r="JG17" s="182"/>
      <c r="JH17" s="182"/>
      <c r="JI17" s="182"/>
      <c r="JJ17" s="182"/>
      <c r="JK17" s="182"/>
      <c r="JL17" s="182"/>
      <c r="JM17" s="182"/>
      <c r="JN17" s="182"/>
      <c r="JO17" s="182"/>
      <c r="JP17" s="182"/>
      <c r="JQ17" s="182"/>
      <c r="JR17" s="182"/>
      <c r="JS17" s="182"/>
      <c r="JT17" s="182"/>
      <c r="JU17" s="182"/>
      <c r="JV17" s="182"/>
      <c r="JW17" s="182"/>
      <c r="JX17" s="182"/>
      <c r="JY17" s="182"/>
      <c r="JZ17" s="182"/>
      <c r="KA17" s="182"/>
      <c r="KB17" s="182"/>
      <c r="KC17" s="182"/>
      <c r="KD17" s="182"/>
      <c r="KE17" s="182"/>
      <c r="KF17" s="182"/>
      <c r="KG17" s="182"/>
      <c r="KH17" s="182"/>
      <c r="KI17" s="182"/>
      <c r="KJ17" s="182"/>
      <c r="KK17" s="182"/>
      <c r="KL17" s="182"/>
      <c r="KM17" s="182"/>
      <c r="KN17" s="182"/>
      <c r="KO17" s="182"/>
      <c r="KP17" s="182"/>
      <c r="KQ17" s="182"/>
      <c r="KR17" s="182"/>
      <c r="KS17" s="182"/>
      <c r="KT17" s="182"/>
      <c r="KU17" s="182"/>
      <c r="KV17" s="182"/>
      <c r="KW17" s="182"/>
      <c r="KX17" s="182"/>
      <c r="KY17" s="182"/>
      <c r="KZ17" s="182"/>
      <c r="LA17" s="182"/>
      <c r="LB17" s="182"/>
      <c r="LC17" s="182"/>
      <c r="LD17" s="182"/>
      <c r="LE17" s="182"/>
      <c r="LF17" s="182"/>
      <c r="LG17" s="182"/>
      <c r="LH17" s="182"/>
      <c r="LI17" s="182"/>
      <c r="LJ17" s="182"/>
      <c r="LK17" s="182"/>
      <c r="LL17" s="182"/>
      <c r="LM17" s="182"/>
      <c r="LN17" s="182"/>
      <c r="LO17" s="182"/>
      <c r="LP17" s="182"/>
      <c r="LQ17" s="182"/>
      <c r="LR17" s="182"/>
      <c r="LS17" s="182"/>
      <c r="LT17" s="182"/>
      <c r="LU17" s="182"/>
      <c r="LV17" s="182"/>
      <c r="LW17" s="182"/>
      <c r="LX17" s="182"/>
      <c r="LY17" s="182"/>
      <c r="LZ17" s="182"/>
      <c r="MA17" s="182"/>
      <c r="MB17" s="182"/>
      <c r="MC17" s="182"/>
      <c r="MD17" s="182"/>
      <c r="ME17" s="182"/>
      <c r="MF17" s="182"/>
      <c r="MG17" s="182"/>
      <c r="MH17" s="182"/>
      <c r="MI17" s="182"/>
      <c r="MJ17" s="182"/>
      <c r="MK17" s="182"/>
      <c r="ML17" s="182"/>
      <c r="MM17" s="182"/>
      <c r="MN17" s="182"/>
      <c r="MO17" s="182"/>
      <c r="MP17" s="182"/>
      <c r="MQ17" s="182"/>
      <c r="MR17" s="182"/>
      <c r="MS17" s="182"/>
      <c r="MT17" s="182"/>
      <c r="MU17" s="182"/>
      <c r="MV17" s="182"/>
      <c r="MW17" s="182"/>
      <c r="MX17" s="182"/>
      <c r="MY17" s="182"/>
      <c r="MZ17" s="182"/>
      <c r="NA17" s="182"/>
      <c r="NB17" s="182"/>
      <c r="NC17" s="182"/>
      <c r="ND17" s="182"/>
      <c r="NE17" s="182"/>
      <c r="NF17" s="182"/>
      <c r="NG17" s="182"/>
      <c r="NH17" s="182"/>
      <c r="NI17" s="182"/>
      <c r="NJ17" s="182"/>
      <c r="NK17" s="182"/>
      <c r="NL17" s="182"/>
      <c r="NM17" s="182"/>
      <c r="NN17" s="182"/>
      <c r="NO17" s="182"/>
      <c r="NP17" s="182"/>
      <c r="NQ17" s="182"/>
      <c r="NR17" s="182"/>
      <c r="NS17" s="182"/>
      <c r="NT17" s="182"/>
      <c r="NU17" s="182"/>
      <c r="NV17" s="182"/>
      <c r="NW17" s="182"/>
      <c r="NX17" s="182"/>
      <c r="NY17" s="182"/>
      <c r="NZ17" s="182"/>
      <c r="OA17" s="182"/>
      <c r="OB17" s="182"/>
      <c r="OC17" s="182"/>
      <c r="OD17" s="182"/>
      <c r="OE17" s="182"/>
      <c r="OF17" s="182"/>
      <c r="OG17" s="182"/>
      <c r="OH17" s="182"/>
      <c r="OI17" s="182"/>
      <c r="OJ17" s="182"/>
      <c r="OK17" s="182"/>
      <c r="OL17" s="182"/>
      <c r="OM17" s="182"/>
      <c r="ON17" s="182"/>
      <c r="OO17" s="182"/>
      <c r="OP17" s="182"/>
      <c r="OQ17" s="182"/>
      <c r="OR17" s="182"/>
      <c r="OS17" s="182"/>
      <c r="OT17" s="182"/>
      <c r="OU17" s="182"/>
      <c r="OV17" s="182"/>
      <c r="OW17" s="182"/>
      <c r="OX17" s="182"/>
      <c r="OY17" s="182"/>
      <c r="OZ17" s="182"/>
      <c r="PA17" s="182"/>
      <c r="PB17" s="182"/>
      <c r="PC17" s="182"/>
      <c r="PD17" s="182"/>
      <c r="PE17" s="182"/>
      <c r="PF17" s="182"/>
      <c r="PG17" s="182"/>
      <c r="PH17" s="182"/>
      <c r="PI17" s="182"/>
      <c r="PJ17" s="182"/>
      <c r="PK17" s="182"/>
      <c r="PL17" s="182"/>
      <c r="PM17" s="182"/>
      <c r="PN17" s="182"/>
      <c r="PO17" s="182"/>
      <c r="PP17" s="182"/>
      <c r="PQ17" s="182"/>
      <c r="PR17" s="182"/>
      <c r="PS17" s="182"/>
      <c r="PT17" s="182"/>
      <c r="PU17" s="182"/>
      <c r="PV17" s="182"/>
      <c r="PW17" s="182"/>
      <c r="PX17" s="182"/>
      <c r="PY17" s="182"/>
      <c r="PZ17" s="182"/>
      <c r="QA17" s="182"/>
      <c r="QB17" s="182"/>
      <c r="QC17" s="182"/>
      <c r="QD17" s="182"/>
      <c r="QE17" s="182"/>
      <c r="QF17" s="182"/>
      <c r="QG17" s="182"/>
      <c r="QH17" s="182"/>
      <c r="QI17" s="182"/>
      <c r="QJ17" s="182"/>
      <c r="QK17" s="182"/>
      <c r="QL17" s="182"/>
      <c r="QM17" s="182"/>
      <c r="QN17" s="182"/>
      <c r="QO17" s="182"/>
      <c r="QP17" s="182"/>
      <c r="QQ17" s="182"/>
      <c r="QR17" s="182"/>
      <c r="QS17" s="182"/>
      <c r="QT17" s="182"/>
      <c r="QU17" s="182"/>
      <c r="QV17" s="182"/>
      <c r="QW17" s="182"/>
      <c r="QX17" s="182"/>
      <c r="QY17" s="182"/>
      <c r="QZ17" s="182"/>
      <c r="RA17" s="182"/>
      <c r="RB17" s="182"/>
      <c r="RC17" s="182"/>
      <c r="RD17" s="182"/>
      <c r="RE17" s="182"/>
      <c r="RF17" s="182"/>
      <c r="RG17" s="182"/>
      <c r="RH17" s="182"/>
      <c r="RI17" s="182"/>
      <c r="RJ17" s="182"/>
      <c r="RK17" s="182"/>
      <c r="RL17" s="182"/>
      <c r="RM17" s="182"/>
      <c r="RN17" s="182"/>
      <c r="RO17" s="182"/>
      <c r="RP17" s="182"/>
      <c r="RQ17" s="182"/>
      <c r="RR17" s="182"/>
      <c r="RS17" s="182"/>
      <c r="RT17" s="182"/>
      <c r="RU17" s="182"/>
      <c r="RV17" s="182"/>
      <c r="RW17" s="182"/>
      <c r="RX17" s="182"/>
      <c r="RY17" s="182"/>
      <c r="RZ17" s="182"/>
      <c r="SA17" s="182"/>
      <c r="SB17" s="182"/>
      <c r="SC17" s="182"/>
      <c r="SD17" s="182"/>
      <c r="SE17" s="182"/>
      <c r="SF17" s="182"/>
      <c r="SG17" s="182"/>
      <c r="SH17" s="182"/>
      <c r="SI17" s="182"/>
      <c r="SJ17" s="182"/>
      <c r="SK17" s="182"/>
      <c r="SL17" s="182"/>
      <c r="SM17" s="182"/>
      <c r="SN17" s="182"/>
      <c r="SO17" s="182"/>
      <c r="SP17" s="182"/>
      <c r="SQ17" s="182"/>
      <c r="SR17" s="182"/>
      <c r="SS17" s="182"/>
      <c r="ST17" s="182"/>
      <c r="SU17" s="182"/>
      <c r="SV17" s="182"/>
      <c r="SW17" s="182"/>
      <c r="SX17" s="182"/>
      <c r="SY17" s="182"/>
      <c r="SZ17" s="182"/>
      <c r="TA17" s="182"/>
      <c r="TB17" s="182"/>
      <c r="TC17" s="182"/>
      <c r="TD17" s="182"/>
      <c r="TE17" s="182"/>
      <c r="TF17" s="182"/>
      <c r="TG17" s="182"/>
      <c r="TH17" s="182"/>
      <c r="TI17" s="182"/>
      <c r="TJ17" s="182"/>
      <c r="TK17" s="182"/>
      <c r="TL17" s="182"/>
      <c r="TM17" s="182"/>
      <c r="TN17" s="182"/>
      <c r="TO17" s="182"/>
      <c r="TP17" s="182"/>
      <c r="TQ17" s="182"/>
      <c r="TR17" s="182"/>
      <c r="TS17" s="182"/>
      <c r="TT17" s="182"/>
      <c r="TU17" s="182"/>
      <c r="TV17" s="182"/>
      <c r="TW17" s="182"/>
      <c r="TX17" s="182"/>
      <c r="TY17" s="182"/>
      <c r="TZ17" s="182"/>
      <c r="UA17" s="182"/>
      <c r="UB17" s="182"/>
      <c r="UC17" s="182"/>
      <c r="UD17" s="182"/>
      <c r="UE17" s="182"/>
      <c r="UF17" s="182"/>
      <c r="UG17" s="182"/>
      <c r="UH17" s="182"/>
      <c r="UI17" s="182"/>
      <c r="UJ17" s="182"/>
      <c r="UK17" s="182"/>
      <c r="UL17" s="182"/>
      <c r="UM17" s="182"/>
      <c r="UN17" s="182"/>
      <c r="UO17" s="182"/>
      <c r="UP17" s="182"/>
      <c r="UQ17" s="182"/>
      <c r="UR17" s="182"/>
      <c r="US17" s="182"/>
      <c r="UT17" s="182"/>
      <c r="UU17" s="182"/>
      <c r="UV17" s="182"/>
      <c r="UW17" s="182"/>
      <c r="UX17" s="182"/>
      <c r="UY17" s="182"/>
      <c r="UZ17" s="182"/>
      <c r="VA17" s="182"/>
      <c r="VB17" s="182"/>
      <c r="VC17" s="182"/>
      <c r="VD17" s="182"/>
      <c r="VE17" s="182"/>
      <c r="VF17" s="182"/>
      <c r="VG17" s="182"/>
      <c r="VH17" s="182"/>
      <c r="VI17" s="182"/>
      <c r="VJ17" s="182"/>
      <c r="VK17" s="182"/>
      <c r="VL17" s="182"/>
      <c r="VM17" s="182"/>
      <c r="VN17" s="182"/>
      <c r="VO17" s="182"/>
      <c r="VP17" s="182"/>
      <c r="VQ17" s="182"/>
      <c r="VR17" s="182"/>
      <c r="VS17" s="182"/>
      <c r="VT17" s="182"/>
      <c r="VU17" s="182"/>
      <c r="VV17" s="182"/>
      <c r="VW17" s="182"/>
      <c r="VX17" s="182"/>
      <c r="VY17" s="182"/>
      <c r="VZ17" s="182"/>
      <c r="WA17" s="182"/>
      <c r="WB17" s="182"/>
      <c r="WC17" s="182"/>
      <c r="WD17" s="182"/>
      <c r="WE17" s="182"/>
      <c r="WF17" s="182"/>
      <c r="WG17" s="182"/>
      <c r="WH17" s="182"/>
      <c r="WI17" s="182"/>
      <c r="WJ17" s="182"/>
      <c r="WK17" s="182"/>
      <c r="WL17" s="182"/>
      <c r="WM17" s="182"/>
      <c r="WN17" s="182"/>
      <c r="WO17" s="182"/>
      <c r="WP17" s="182"/>
      <c r="WQ17" s="182"/>
      <c r="WR17" s="182"/>
      <c r="WS17" s="182"/>
      <c r="WT17" s="182"/>
      <c r="WU17" s="182"/>
      <c r="WV17" s="182"/>
      <c r="WW17" s="182"/>
      <c r="WX17" s="182"/>
      <c r="WY17" s="182"/>
      <c r="WZ17" s="182"/>
      <c r="XA17" s="182"/>
      <c r="XB17" s="182"/>
      <c r="XC17" s="182"/>
      <c r="XD17" s="182"/>
      <c r="XE17" s="182"/>
      <c r="XF17" s="182"/>
      <c r="XG17" s="182"/>
      <c r="XH17" s="182"/>
      <c r="XI17" s="182"/>
      <c r="XJ17" s="182"/>
      <c r="XK17" s="182"/>
      <c r="XL17" s="182"/>
      <c r="XM17" s="182"/>
      <c r="XN17" s="182"/>
      <c r="XO17" s="182"/>
      <c r="XP17" s="182"/>
      <c r="XQ17" s="182"/>
      <c r="XR17" s="182"/>
      <c r="XS17" s="182"/>
      <c r="XT17" s="182"/>
      <c r="XU17" s="182"/>
      <c r="XV17" s="182"/>
      <c r="XW17" s="182"/>
      <c r="XX17" s="182"/>
      <c r="XY17" s="182"/>
      <c r="XZ17" s="182"/>
      <c r="YA17" s="182"/>
      <c r="YB17" s="182"/>
      <c r="YC17" s="182"/>
      <c r="YD17" s="182"/>
      <c r="YE17" s="182"/>
      <c r="YF17" s="182"/>
      <c r="YG17" s="182"/>
      <c r="YH17" s="182"/>
      <c r="YI17" s="182"/>
      <c r="YJ17" s="182"/>
      <c r="YK17" s="182"/>
      <c r="YL17" s="182"/>
      <c r="YM17" s="182"/>
      <c r="YN17" s="182"/>
      <c r="YO17" s="182"/>
      <c r="YP17" s="182"/>
      <c r="YQ17" s="182"/>
      <c r="YR17" s="182"/>
      <c r="YS17" s="182"/>
      <c r="YT17" s="182"/>
      <c r="YU17" s="182"/>
      <c r="YV17" s="182"/>
      <c r="YW17" s="182"/>
      <c r="YX17" s="182"/>
      <c r="YY17" s="182"/>
      <c r="YZ17" s="182"/>
      <c r="ZA17" s="182"/>
      <c r="ZB17" s="182"/>
      <c r="ZC17" s="182"/>
      <c r="ZD17" s="182"/>
      <c r="ZE17" s="182"/>
      <c r="ZF17" s="182"/>
      <c r="ZG17" s="182"/>
      <c r="ZH17" s="182"/>
      <c r="ZI17" s="182"/>
      <c r="ZJ17" s="182"/>
      <c r="ZK17" s="182"/>
      <c r="ZL17" s="182"/>
      <c r="ZM17" s="182"/>
      <c r="ZN17" s="182"/>
      <c r="ZO17" s="182"/>
      <c r="ZP17" s="182"/>
      <c r="ZQ17" s="182"/>
      <c r="ZR17" s="182"/>
      <c r="ZS17" s="182"/>
      <c r="ZT17" s="182"/>
      <c r="ZU17" s="182"/>
      <c r="ZV17" s="182"/>
      <c r="ZW17" s="182"/>
      <c r="ZX17" s="182"/>
      <c r="ZY17" s="182"/>
      <c r="ZZ17" s="182"/>
      <c r="AAA17" s="182"/>
      <c r="AAB17" s="182"/>
      <c r="AAC17" s="182"/>
      <c r="AAD17" s="182"/>
      <c r="AAE17" s="182"/>
      <c r="AAF17" s="182"/>
      <c r="AAG17" s="182"/>
      <c r="AAH17" s="182"/>
      <c r="AAI17" s="182"/>
      <c r="AAJ17" s="182"/>
      <c r="AAK17" s="182"/>
      <c r="AAL17" s="182"/>
      <c r="AAM17" s="182"/>
      <c r="AAN17" s="182"/>
      <c r="AAO17" s="182"/>
      <c r="AAP17" s="182"/>
      <c r="AAQ17" s="182"/>
      <c r="AAR17" s="182"/>
      <c r="AAS17" s="182"/>
      <c r="AAT17" s="182"/>
      <c r="AAU17" s="182"/>
      <c r="AAV17" s="182"/>
      <c r="AAW17" s="182"/>
      <c r="AAX17" s="182"/>
      <c r="AAY17" s="182"/>
      <c r="AAZ17" s="182"/>
      <c r="ABA17" s="182"/>
      <c r="ABB17" s="182"/>
      <c r="ABC17" s="182"/>
      <c r="ABD17" s="182"/>
      <c r="ABE17" s="182"/>
      <c r="ABF17" s="182"/>
      <c r="ABG17" s="182"/>
      <c r="ABH17" s="182"/>
      <c r="ABI17" s="182"/>
      <c r="ABJ17" s="182"/>
      <c r="ABK17" s="182"/>
      <c r="ABL17" s="182"/>
      <c r="ABM17" s="182"/>
      <c r="ABN17" s="182"/>
      <c r="ABO17" s="182"/>
      <c r="ABP17" s="182"/>
      <c r="ABQ17" s="182"/>
      <c r="ABR17" s="182"/>
      <c r="ABS17" s="182"/>
      <c r="ABT17" s="182"/>
      <c r="ABU17" s="182"/>
      <c r="ABV17" s="182"/>
      <c r="ABW17" s="182"/>
      <c r="ABX17" s="182"/>
      <c r="ABY17" s="182"/>
      <c r="ABZ17" s="182"/>
      <c r="ACA17" s="182"/>
      <c r="ACB17" s="182"/>
      <c r="ACC17" s="182"/>
      <c r="ACD17" s="182"/>
      <c r="ACE17" s="182"/>
      <c r="ACF17" s="182"/>
      <c r="ACG17" s="182"/>
      <c r="ACH17" s="182"/>
      <c r="ACI17" s="182"/>
      <c r="ACJ17" s="182"/>
      <c r="ACK17" s="182"/>
      <c r="ACL17" s="182"/>
      <c r="ACM17" s="182"/>
      <c r="ACN17" s="182"/>
      <c r="ACO17" s="182"/>
      <c r="ACP17" s="182"/>
      <c r="ACQ17" s="182"/>
      <c r="ACR17" s="182"/>
      <c r="ACS17" s="182"/>
      <c r="ACT17" s="182"/>
      <c r="ACU17" s="182"/>
      <c r="ACV17" s="182"/>
      <c r="ACW17" s="182"/>
      <c r="ACX17" s="182"/>
      <c r="ACY17" s="182"/>
      <c r="ACZ17" s="182"/>
      <c r="ADA17" s="182"/>
      <c r="ADB17" s="182"/>
      <c r="ADC17" s="182"/>
      <c r="ADD17" s="182"/>
      <c r="ADE17" s="182"/>
      <c r="ADF17" s="182"/>
      <c r="ADG17" s="182"/>
      <c r="ADH17" s="182"/>
      <c r="ADI17" s="182"/>
      <c r="ADJ17" s="182"/>
      <c r="ADK17" s="182"/>
      <c r="ADL17" s="182"/>
      <c r="ADM17" s="182"/>
      <c r="ADN17" s="182"/>
      <c r="ADO17" s="182"/>
      <c r="ADP17" s="182"/>
      <c r="ADQ17" s="182"/>
      <c r="ADR17" s="182"/>
      <c r="ADS17" s="182"/>
      <c r="ADT17" s="182"/>
      <c r="ADU17" s="182"/>
      <c r="ADV17" s="182"/>
      <c r="ADW17" s="182"/>
      <c r="ADX17" s="182"/>
      <c r="ADY17" s="182"/>
      <c r="ADZ17" s="182"/>
      <c r="AEA17" s="182"/>
      <c r="AEB17" s="182"/>
      <c r="AEC17" s="182"/>
      <c r="AED17" s="182"/>
      <c r="AEE17" s="182"/>
      <c r="AEF17" s="182"/>
      <c r="AEG17" s="182"/>
      <c r="AEH17" s="182"/>
      <c r="AEI17" s="182"/>
      <c r="AEJ17" s="182"/>
      <c r="AEK17" s="182"/>
      <c r="AEL17" s="182"/>
      <c r="AEM17" s="182"/>
      <c r="AEN17" s="182"/>
      <c r="AEO17" s="182"/>
      <c r="AEP17" s="182"/>
      <c r="AEQ17" s="182"/>
      <c r="AER17" s="182"/>
      <c r="AES17" s="182"/>
      <c r="AET17" s="182"/>
      <c r="AEU17" s="182"/>
      <c r="AEV17" s="182"/>
      <c r="AEW17" s="182"/>
      <c r="AEX17" s="182"/>
      <c r="AEY17" s="182"/>
      <c r="AEZ17" s="182"/>
      <c r="AFA17" s="182"/>
      <c r="AFB17" s="182"/>
      <c r="AFC17" s="182"/>
      <c r="AFD17" s="182"/>
      <c r="AFE17" s="182"/>
      <c r="AFF17" s="182"/>
      <c r="AFG17" s="182"/>
      <c r="AFH17" s="182"/>
      <c r="AFI17" s="182"/>
      <c r="AFJ17" s="182"/>
      <c r="AFK17" s="182"/>
      <c r="AFL17" s="182"/>
      <c r="AFM17" s="182"/>
      <c r="AFN17" s="182"/>
      <c r="AFO17" s="182"/>
      <c r="AFP17" s="182"/>
      <c r="AFQ17" s="182"/>
      <c r="AFR17" s="182"/>
      <c r="AFS17" s="182"/>
      <c r="AFT17" s="182"/>
      <c r="AFU17" s="182"/>
      <c r="AFV17" s="182"/>
      <c r="AFW17" s="182"/>
      <c r="AFX17" s="182"/>
      <c r="AFY17" s="182"/>
      <c r="AFZ17" s="182"/>
      <c r="AGA17" s="182"/>
      <c r="AGB17" s="182"/>
      <c r="AGC17" s="182"/>
      <c r="AGD17" s="182"/>
      <c r="AGE17" s="182"/>
      <c r="AGF17" s="182"/>
      <c r="AGG17" s="182"/>
      <c r="AGH17" s="182"/>
      <c r="AGI17" s="182"/>
      <c r="AGJ17" s="182"/>
      <c r="AGK17" s="182"/>
      <c r="AGL17" s="182"/>
      <c r="AGM17" s="182"/>
      <c r="AGN17" s="182"/>
      <c r="AGO17" s="182"/>
      <c r="AGP17" s="182"/>
      <c r="AGQ17" s="182"/>
      <c r="AGR17" s="182"/>
      <c r="AGS17" s="182"/>
      <c r="AGT17" s="182"/>
      <c r="AGU17" s="182"/>
      <c r="AGV17" s="182"/>
      <c r="AGW17" s="182"/>
      <c r="AGX17" s="182"/>
      <c r="AGY17" s="182"/>
      <c r="AGZ17" s="182"/>
      <c r="AHA17" s="182"/>
      <c r="AHB17" s="182"/>
      <c r="AHC17" s="182"/>
      <c r="AHD17" s="182"/>
      <c r="AHE17" s="182"/>
      <c r="AHF17" s="182"/>
      <c r="AHG17" s="182"/>
      <c r="AHH17" s="182"/>
      <c r="AHI17" s="182"/>
      <c r="AHJ17" s="182"/>
      <c r="AHK17" s="182"/>
      <c r="AHL17" s="182"/>
      <c r="AHM17" s="182"/>
      <c r="AHN17" s="182"/>
      <c r="AHO17" s="182"/>
      <c r="AHP17" s="182"/>
      <c r="AHQ17" s="182"/>
      <c r="AHR17" s="182"/>
      <c r="AHS17" s="182"/>
      <c r="AHT17" s="182"/>
      <c r="AHU17" s="182"/>
      <c r="AHV17" s="182"/>
      <c r="AHW17" s="182"/>
      <c r="AHX17" s="182"/>
      <c r="AHY17" s="182"/>
      <c r="AHZ17" s="182"/>
      <c r="AIA17" s="182"/>
      <c r="AIB17" s="182"/>
      <c r="AIC17" s="182"/>
      <c r="AID17" s="182"/>
      <c r="AIE17" s="182"/>
      <c r="AIF17" s="182"/>
      <c r="AIG17" s="182"/>
      <c r="AIH17" s="182"/>
      <c r="AII17" s="182"/>
      <c r="AIJ17" s="182"/>
      <c r="AIK17" s="182"/>
      <c r="AIL17" s="182"/>
      <c r="AIM17" s="182"/>
      <c r="AIN17" s="182"/>
      <c r="AIO17" s="182"/>
      <c r="AIP17" s="182"/>
      <c r="AIQ17" s="182"/>
      <c r="AIR17" s="182"/>
      <c r="AIS17" s="182"/>
      <c r="AIT17" s="182"/>
      <c r="AIU17" s="182"/>
      <c r="AIV17" s="182"/>
      <c r="AIW17" s="182"/>
      <c r="AIX17" s="182"/>
      <c r="AIY17" s="182"/>
      <c r="AIZ17" s="182"/>
      <c r="AJA17" s="182"/>
      <c r="AJB17" s="182"/>
      <c r="AJC17" s="182"/>
      <c r="AJD17" s="182"/>
      <c r="AJE17" s="182"/>
      <c r="AJF17" s="182"/>
      <c r="AJG17" s="182"/>
      <c r="AJH17" s="182"/>
      <c r="AJI17" s="182"/>
      <c r="AJJ17" s="182"/>
      <c r="AJK17" s="182"/>
      <c r="AJL17" s="182"/>
      <c r="AJM17" s="182"/>
      <c r="AJN17" s="182"/>
      <c r="AJO17" s="182"/>
      <c r="AJP17" s="182"/>
      <c r="AJQ17" s="182"/>
      <c r="AJR17" s="182"/>
      <c r="AJS17" s="182"/>
      <c r="AJT17" s="182"/>
      <c r="AJU17" s="182"/>
      <c r="AJV17" s="182"/>
      <c r="AJW17" s="182"/>
      <c r="AJX17" s="182"/>
      <c r="AJY17" s="182"/>
      <c r="AJZ17" s="182"/>
      <c r="AKA17" s="182"/>
      <c r="AKB17" s="182"/>
      <c r="AKC17" s="182"/>
      <c r="AKD17" s="182"/>
      <c r="AKE17" s="182"/>
      <c r="AKF17" s="182"/>
      <c r="AKG17" s="182"/>
      <c r="AKH17" s="182"/>
      <c r="AKI17" s="182"/>
      <c r="AKJ17" s="182"/>
      <c r="AKK17" s="182"/>
      <c r="AKL17" s="182"/>
      <c r="AKM17" s="182"/>
      <c r="AKN17" s="182"/>
      <c r="AKO17" s="182"/>
      <c r="AKP17" s="182"/>
      <c r="AKQ17" s="182"/>
      <c r="AKR17" s="182"/>
      <c r="AKS17" s="182"/>
      <c r="AKT17" s="182"/>
      <c r="AKU17" s="182"/>
      <c r="AKV17" s="182"/>
      <c r="AKW17" s="182"/>
      <c r="AKX17" s="182"/>
      <c r="AKY17" s="182"/>
      <c r="AKZ17" s="182"/>
      <c r="ALA17" s="182"/>
      <c r="ALB17" s="182"/>
      <c r="ALC17" s="182"/>
      <c r="ALD17" s="182"/>
      <c r="ALE17" s="182"/>
      <c r="ALF17" s="182"/>
      <c r="ALG17" s="182"/>
      <c r="ALH17" s="182"/>
      <c r="ALI17" s="182"/>
      <c r="ALJ17" s="182"/>
      <c r="ALK17" s="182"/>
      <c r="ALL17" s="182"/>
      <c r="ALM17" s="182"/>
      <c r="ALN17" s="182"/>
      <c r="ALO17" s="182"/>
      <c r="ALP17" s="182"/>
      <c r="ALQ17" s="182"/>
      <c r="ALR17" s="182"/>
      <c r="ALS17" s="182"/>
      <c r="ALT17" s="182"/>
      <c r="ALU17" s="182"/>
      <c r="ALV17" s="182"/>
      <c r="ALW17" s="182"/>
      <c r="ALX17" s="182"/>
      <c r="ALY17" s="182"/>
      <c r="ALZ17" s="182"/>
      <c r="AMA17" s="182"/>
      <c r="AMB17" s="182"/>
      <c r="AMC17" s="182"/>
      <c r="AMD17" s="182"/>
      <c r="AME17" s="182"/>
      <c r="AMF17" s="182"/>
      <c r="AMG17" s="182"/>
      <c r="AMH17" s="182"/>
      <c r="AMI17" s="182"/>
      <c r="AMJ17" s="182"/>
      <c r="AMK17" s="182"/>
    </row>
    <row r="18" spans="1:1025" ht="24" thickTop="1" x14ac:dyDescent="0.5">
      <c r="A18" s="141">
        <v>1</v>
      </c>
      <c r="B18" s="170" t="s">
        <v>51</v>
      </c>
      <c r="C18" s="143"/>
      <c r="D18" s="144"/>
      <c r="E18" s="156"/>
      <c r="F18" s="157"/>
      <c r="G18" s="156"/>
      <c r="H18" s="157"/>
      <c r="I18" s="157"/>
      <c r="J18" s="144"/>
      <c r="K18" s="147"/>
      <c r="L18" s="147" t="s">
        <v>41</v>
      </c>
      <c r="M18" s="147" t="s">
        <v>42</v>
      </c>
      <c r="N18" s="161" t="s">
        <v>43</v>
      </c>
      <c r="O18" s="172" t="s">
        <v>44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5" x14ac:dyDescent="0.45">
      <c r="A19" s="148"/>
      <c r="B19" s="171" t="s">
        <v>65</v>
      </c>
      <c r="C19" s="162">
        <v>1</v>
      </c>
      <c r="D19" s="155" t="s">
        <v>29</v>
      </c>
      <c r="E19" s="155"/>
      <c r="F19" s="158"/>
      <c r="G19" s="155"/>
      <c r="H19" s="158"/>
      <c r="I19" s="159"/>
      <c r="J19" s="153" t="s">
        <v>55</v>
      </c>
      <c r="K19" s="147"/>
      <c r="L19" s="147">
        <f>4.85*10+5.7*6</f>
        <v>82.7</v>
      </c>
      <c r="M19" s="147">
        <f>(0.1023+0.1023)*2</f>
        <v>0.40920000000000001</v>
      </c>
      <c r="N19">
        <f>M19*L19</f>
        <v>33.84084</v>
      </c>
      <c r="O19">
        <v>6.95</v>
      </c>
      <c r="P19" s="161">
        <f>O19*L19</f>
        <v>574.76499999999999</v>
      </c>
      <c r="Q19" s="161"/>
    </row>
    <row r="20" spans="1:1025" x14ac:dyDescent="0.45">
      <c r="A20" s="148"/>
      <c r="B20" s="171" t="s">
        <v>66</v>
      </c>
      <c r="C20" s="162">
        <f>C21/2</f>
        <v>930</v>
      </c>
      <c r="D20" s="155" t="s">
        <v>39</v>
      </c>
      <c r="E20" s="155"/>
      <c r="F20" s="158"/>
      <c r="G20" s="155"/>
      <c r="H20" s="158"/>
      <c r="I20" s="159"/>
      <c r="J20" s="153"/>
      <c r="K20" s="147"/>
      <c r="L20" s="147">
        <f>4.85*10+5.7*6</f>
        <v>82.7</v>
      </c>
      <c r="M20" s="147">
        <f>(0.1023+0.1023)*2</f>
        <v>0.40920000000000001</v>
      </c>
      <c r="N20">
        <f>M20*L20</f>
        <v>33.84084</v>
      </c>
      <c r="O20">
        <v>6.95</v>
      </c>
      <c r="P20" s="161">
        <f>O20*L20</f>
        <v>574.76499999999999</v>
      </c>
      <c r="Q20" s="161"/>
    </row>
    <row r="21" spans="1:1025" x14ac:dyDescent="0.45">
      <c r="A21" s="148"/>
      <c r="B21" s="171" t="s">
        <v>54</v>
      </c>
      <c r="C21" s="162">
        <f>C24+C25+C26</f>
        <v>1860</v>
      </c>
      <c r="D21" s="155" t="s">
        <v>39</v>
      </c>
      <c r="E21" s="155"/>
      <c r="F21" s="158"/>
      <c r="G21" s="155"/>
      <c r="H21" s="158"/>
      <c r="I21" s="159"/>
      <c r="J21" s="153"/>
      <c r="K21" s="147"/>
      <c r="L21" s="3">
        <f>1.85*8+1.3*8</f>
        <v>25.200000000000003</v>
      </c>
      <c r="M21" s="2">
        <f>(0.1023+0.0523)*2</f>
        <v>0.30920000000000003</v>
      </c>
      <c r="N21" s="161">
        <f>M21*L21</f>
        <v>7.7918400000000014</v>
      </c>
      <c r="O21" s="2">
        <v>5.14</v>
      </c>
      <c r="P21" s="161">
        <f>O21*L21</f>
        <v>129.52800000000002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5" s="183" customFormat="1" ht="21.75" thickBot="1" x14ac:dyDescent="0.5">
      <c r="A22" s="175"/>
      <c r="B22" s="176" t="s">
        <v>61</v>
      </c>
      <c r="C22" s="177"/>
      <c r="D22" s="175"/>
      <c r="E22" s="178"/>
      <c r="F22" s="185"/>
      <c r="G22" s="178"/>
      <c r="H22" s="185"/>
      <c r="I22" s="185"/>
      <c r="J22" s="178"/>
      <c r="K22" s="180"/>
      <c r="L22" s="180"/>
      <c r="AMK22" s="182"/>
    </row>
    <row r="23" spans="1:1025" ht="24" thickTop="1" x14ac:dyDescent="0.5">
      <c r="A23" s="141">
        <v>2</v>
      </c>
      <c r="B23" s="170" t="s">
        <v>56</v>
      </c>
      <c r="C23" s="143"/>
      <c r="D23" s="144"/>
      <c r="E23" s="156"/>
      <c r="F23" s="157"/>
      <c r="G23" s="156"/>
      <c r="H23" s="157"/>
      <c r="I23" s="157"/>
      <c r="J23" s="144"/>
      <c r="K23" s="147"/>
      <c r="L23" s="147" t="s">
        <v>41</v>
      </c>
      <c r="M23" s="147" t="s">
        <v>42</v>
      </c>
      <c r="N23" s="161" t="s">
        <v>43</v>
      </c>
      <c r="O23" s="172" t="s">
        <v>44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5" x14ac:dyDescent="0.45">
      <c r="A24" s="148"/>
      <c r="B24" s="171" t="s">
        <v>57</v>
      </c>
      <c r="C24" s="162">
        <v>1100</v>
      </c>
      <c r="D24" s="155" t="s">
        <v>39</v>
      </c>
      <c r="E24" s="155"/>
      <c r="F24" s="158"/>
      <c r="G24" s="155"/>
      <c r="H24" s="158"/>
      <c r="I24" s="159"/>
      <c r="J24" s="153"/>
      <c r="K24" s="147"/>
      <c r="L24" s="147">
        <f>5.15*2+0.7*5</f>
        <v>13.8</v>
      </c>
      <c r="M24" s="161">
        <f>(0.0523+0.0523)*2</f>
        <v>0.2092</v>
      </c>
      <c r="N24" s="161">
        <f>M24*L24</f>
        <v>2.8869600000000002</v>
      </c>
      <c r="O24">
        <v>3.34</v>
      </c>
      <c r="P24" s="161">
        <f>O24*L24</f>
        <v>46.091999999999999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5" x14ac:dyDescent="0.45">
      <c r="A25" s="148"/>
      <c r="B25" s="171" t="s">
        <v>58</v>
      </c>
      <c r="C25" s="162">
        <v>360</v>
      </c>
      <c r="D25" s="155" t="s">
        <v>39</v>
      </c>
      <c r="E25" s="155"/>
      <c r="F25" s="158"/>
      <c r="G25" s="155"/>
      <c r="H25" s="158"/>
      <c r="I25" s="159"/>
      <c r="J25" s="153"/>
      <c r="L25" s="147">
        <f>(1.225+0.6)*2*4</f>
        <v>14.600000000000001</v>
      </c>
      <c r="M25" s="161">
        <f>(0.0273+0.0273)*2</f>
        <v>0.10920000000000001</v>
      </c>
      <c r="N25" s="161">
        <f>M25*L25</f>
        <v>1.5943200000000002</v>
      </c>
      <c r="O25">
        <v>1.36</v>
      </c>
      <c r="P25" s="161">
        <f>O25*L25</f>
        <v>19.856000000000002</v>
      </c>
      <c r="Q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5" x14ac:dyDescent="0.45">
      <c r="A26" s="148"/>
      <c r="B26" s="186" t="s">
        <v>59</v>
      </c>
      <c r="C26" s="162">
        <v>400</v>
      </c>
      <c r="D26" s="155" t="s">
        <v>39</v>
      </c>
      <c r="E26" s="155"/>
      <c r="F26" s="158"/>
      <c r="G26" s="155"/>
      <c r="H26" s="158"/>
      <c r="I26" s="159"/>
      <c r="J26" s="153"/>
      <c r="N26" s="2">
        <f>SUM(N24:N25)</f>
        <v>4.4812799999999999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5" s="183" customFormat="1" x14ac:dyDescent="0.45">
      <c r="A27" s="175"/>
      <c r="B27" s="176" t="s">
        <v>60</v>
      </c>
      <c r="C27" s="177"/>
      <c r="D27" s="175"/>
      <c r="E27" s="178"/>
      <c r="F27" s="185">
        <f>SUM(F24:F26)</f>
        <v>0</v>
      </c>
      <c r="G27" s="178"/>
      <c r="H27" s="185">
        <f>SUM(H24:H26)</f>
        <v>0</v>
      </c>
      <c r="I27" s="185">
        <f>H27+F27</f>
        <v>0</v>
      </c>
      <c r="J27" s="178"/>
      <c r="K27" s="180"/>
      <c r="L27" s="180"/>
      <c r="AMK27" s="182"/>
    </row>
    <row r="28" spans="1:1025" x14ac:dyDescent="0.45">
      <c r="M28" s="188">
        <f>C24+C25+C26</f>
        <v>1860</v>
      </c>
      <c r="N28" s="188">
        <f>I24+I25+I26</f>
        <v>0</v>
      </c>
    </row>
    <row r="29" spans="1:1025" x14ac:dyDescent="0.45">
      <c r="B29" s="187" t="s">
        <v>62</v>
      </c>
    </row>
    <row r="30" spans="1:1025" x14ac:dyDescent="0.45">
      <c r="B30" s="187" t="s">
        <v>64</v>
      </c>
    </row>
    <row r="31" spans="1:1025" x14ac:dyDescent="0.45">
      <c r="B31" s="187" t="s">
        <v>63</v>
      </c>
    </row>
  </sheetData>
  <mergeCells count="9">
    <mergeCell ref="A7:E7"/>
    <mergeCell ref="E8:F8"/>
    <mergeCell ref="G8:H8"/>
    <mergeCell ref="A1:J1"/>
    <mergeCell ref="A2:E2"/>
    <mergeCell ref="A3:E3"/>
    <mergeCell ref="A4:E4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firstPageNumber="0" fitToHeight="0" orientation="landscape" r:id="rId1"/>
  <headerFooter>
    <oddHeader>&amp;Rแบบ ปร.4</oddHeader>
    <oddFooter>&amp;Cปร4. รายละเอียดปรับปรุง</oddFooter>
  </headerFooter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7</vt:i4>
      </vt:variant>
    </vt:vector>
  </HeadingPairs>
  <TitlesOfParts>
    <vt:vector size="12" baseType="lpstr">
      <vt:lpstr>ปก</vt:lpstr>
      <vt:lpstr>ปร6</vt:lpstr>
      <vt:lpstr>ปร5</vt:lpstr>
      <vt:lpstr>ปร4รวม</vt:lpstr>
      <vt:lpstr>ปร4</vt:lpstr>
      <vt:lpstr>ปก!Print_Area</vt:lpstr>
      <vt:lpstr>ปร4!Print_Area</vt:lpstr>
      <vt:lpstr>ปร4รวม!Print_Area</vt:lpstr>
      <vt:lpstr>ปร5!Print_Area</vt:lpstr>
      <vt:lpstr>ปร6!Print_Area</vt:lpstr>
      <vt:lpstr>ปก!Print_Titles</vt:lpstr>
      <vt:lpstr>ปร4!Print_Titles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HP</cp:lastModifiedBy>
  <cp:revision>0</cp:revision>
  <cp:lastPrinted>2023-02-21T07:51:19Z</cp:lastPrinted>
  <dcterms:created xsi:type="dcterms:W3CDTF">2007-04-10T01:02:37Z</dcterms:created>
  <dcterms:modified xsi:type="dcterms:W3CDTF">2023-03-01T03:56:50Z</dcterms:modified>
  <dc:language>th-TH</dc:language>
</cp:coreProperties>
</file>